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<sst xmlns="http://schemas.openxmlformats.org/spreadsheetml/2006/main" count="4547" uniqueCount="2369">
  <si>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</si>
  <si>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</si>
  <si>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</si>
  <si>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</si>
  <si>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</si>
  <si>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</si>
  <si>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</si>
  <si>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</si>
  <si>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</si>
  <si>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</si>
  <si>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</si>
  <si>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</si>
  <si>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</si>
  <si>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</si>
  <si>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</si>
  <si>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</si>
  <si>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</si>
  <si>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</si>
  <si>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</si>
  <si>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</si>
  <si>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</si>
  <si>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</si>
  <si>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</si>
  <si>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</si>
  <si>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</si>
  <si>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</si>
  <si>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</si>
  <si>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</si>
  <si>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</si>
  <si>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</si>
  <si>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</si>
  <si>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</si>
  <si>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</si>
  <si>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</si>
  <si>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</si>
  <si>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</si>
  <si>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</si>
  <si>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</si>
  <si>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</si>
  <si>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</si>
  <si>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</si>
  <si>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</si>
  <si>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</si>
  <si>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</si>
  <si>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</si>
  <si>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</si>
  <si>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</si>
  <si>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</si>
  <si>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</si>
  <si>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</si>
  <si>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</si>
  <si>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</si>
  <si>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</si>
  <si>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</si>
  <si>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</si>
  <si>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</si>
  <si>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</si>
  <si>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</si>
  <si>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</si>
  <si>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</si>
  <si>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</si>
  <si>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</si>
  <si>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</si>
  <si>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</si>
  <si>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</si>
  <si>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</si>
  <si>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</si>
  <si>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</si>
  <si>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</si>
  <si>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</si>
  <si>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</si>
  <si>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</si>
  <si>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</si>
  <si>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</si>
  <si>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</si>
  <si>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</si>
  <si>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</si>
  <si>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</si>
  <si>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</si>
  <si>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</si>
  <si>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</si>
  <si>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</si>
  <si>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</si>
  <si>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</si>
  <si>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</si>
  <si>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</si>
  <si>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</si>
  <si>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</si>
  <si>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</si>
  <si>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</si>
  <si>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</si>
  <si>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</si>
  <si>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</si>
  <si>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</si>
  <si>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</si>
  <si>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</si>
  <si>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</si>
  <si>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</si>
  <si>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</si>
  <si>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</si>
  <si>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</si>
  <si>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</si>
  <si>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</si>
  <si>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</si>
  <si>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</si>
  <si>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</si>
  <si>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</si>
  <si>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</si>
  <si>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</si>
  <si>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</si>
  <si>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</si>
  <si>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</si>
  <si>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</si>
  <si>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</si>
  <si>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</si>
  <si>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</si>
  <si>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</si>
  <si>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</si>
  <si>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</si>
  <si>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</si>
  <si>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</si>
  <si>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</si>
  <si>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</si>
  <si>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</si>
  <si>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</si>
  <si>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</si>
  <si>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</si>
  <si>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</si>
  <si>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</si>
  <si>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</si>
  <si>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</si>
  <si>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</si>
  <si>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</si>
  <si>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</si>
  <si>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</si>
  <si>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</si>
  <si>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</si>
  <si>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</si>
  <si>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</si>
  <si>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</si>
  <si>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</si>
  <si>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</si>
  <si>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</si>
  <si>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</si>
  <si>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</si>
  <si>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</si>
  <si>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</si>
  <si>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</si>
  <si>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</si>
  <si>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</si>
  <si>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</si>
  <si>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</si>
  <si>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</si>
  <si>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</si>
  <si>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</si>
  <si>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</si>
  <si>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</si>
  <si>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</si>
  <si>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</si>
  <si>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</si>
  <si>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</si>
  <si>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</si>
  <si>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</si>
  <si>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</si>
  <si>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</si>
  <si>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</si>
  <si>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</si>
  <si>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</si>
  <si>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</si>
  <si>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</si>
  <si>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</si>
  <si>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</si>
  <si>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</si>
  <si>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</si>
  <si>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</si>
  <si>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</si>
  <si>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</si>
  <si>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</si>
  <si>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</si>
  <si>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</si>
  <si>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</si>
  <si>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</si>
  <si>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</si>
  <si>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</si>
  <si>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</si>
  <si>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</si>
  <si>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</si>
  <si>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</si>
  <si>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</si>
  <si>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</si>
  <si>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</si>
  <si>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</si>
  <si>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</si>
  <si>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</si>
  <si>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</si>
  <si>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</si>
  <si>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</si>
  <si>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</si>
  <si>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</si>
  <si>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</si>
  <si>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</si>
  <si>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</si>
  <si>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</si>
  <si>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</si>
  <si>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</si>
  <si>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</si>
  <si>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</si>
  <si>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</si>
  <si>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</si>
  <si>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</si>
  <si>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</si>
  <si>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</si>
  <si>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</si>
  <si>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</si>
  <si>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</si>
  <si>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</si>
  <si>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</si>
  <si>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</si>
  <si>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</si>
  <si>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</si>
  <si>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</si>
  <si>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</si>
  <si>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</si>
  <si>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</si>
  <si>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</si>
  <si>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</si>
  <si>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</si>
  <si>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</si>
  <si>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</si>
  <si>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</si>
  <si>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</si>
  <si>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</si>
  <si>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</si>
  <si>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</si>
  <si>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</si>
  <si>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</si>
  <si>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</si>
  <si>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</si>
  <si>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</si>
  <si>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</si>
  <si>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</si>
  <si>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</si>
  <si>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</si>
  <si>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</si>
  <si>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</si>
  <si>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</si>
  <si>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</si>
  <si>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</si>
  <si>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</si>
  <si>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</si>
  <si>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</si>
  <si>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</si>
  <si>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</si>
  <si>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</si>
  <si>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</si>
  <si>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</si>
  <si>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</si>
  <si>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</si>
  <si>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</si>
  <si>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</si>
  <si>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</si>
  <si>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</si>
  <si>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</si>
  <si>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</si>
  <si>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</si>
  <si>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</si>
  <si>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</si>
  <si>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</si>
  <si>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</si>
  <si>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</si>
  <si>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</si>
  <si>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</si>
  <si>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</si>
  <si>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</si>
  <si>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</si>
  <si>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</si>
  <si>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</si>
  <si>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</si>
  <si>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</si>
  <si>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</si>
  <si>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</si>
  <si>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</si>
  <si>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</si>
  <si>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</si>
  <si>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</si>
  <si>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</si>
  <si>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</si>
  <si>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</si>
  <si>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</si>
  <si>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</si>
  <si>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</si>
  <si>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</si>
  <si>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</si>
  <si>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</si>
  <si>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</si>
  <si>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</si>
  <si>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</si>
  <si>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</si>
  <si>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</si>
  <si>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</si>
  <si>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</si>
  <si>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</si>
  <si>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</si>
  <si>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</si>
  <si>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</si>
  <si>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</si>
  <si>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</si>
  <si>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</si>
  <si>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</si>
  <si>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</si>
  <si>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</si>
  <si>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</si>
  <si>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</si>
  <si>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</si>
  <si>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</si>
  <si>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</si>
  <si>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</si>
  <si>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</si>
  <si>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</si>
  <si>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</si>
  <si>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</si>
  <si>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</si>
  <si>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</si>
  <si>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</si>
  <si>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</si>
  <si>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</si>
  <si>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</si>
  <si>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</si>
  <si>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</si>
  <si>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</si>
  <si>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</si>
  <si>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</si>
  <si>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</si>
  <si>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</si>
  <si>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</si>
  <si>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</si>
  <si>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</si>
  <si>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</si>
  <si>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</si>
  <si>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</si>
  <si>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</si>
  <si>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</si>
  <si>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</si>
  <si>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</si>
  <si>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</si>
  <si>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</si>
  <si>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</si>
  <si>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</si>
  <si>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</si>
  <si>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</si>
  <si>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</si>
  <si>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</si>
  <si>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</si>
  <si>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</si>
  <si>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</si>
  <si>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</si>
  <si>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</si>
  <si>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</si>
  <si>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</si>
  <si>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</si>
  <si>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</si>
  <si>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</si>
  <si>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</si>
  <si>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</si>
  <si>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</si>
  <si>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</si>
  <si>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</si>
  <si>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</si>
  <si>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</si>
  <si>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</si>
  <si>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</si>
  <si>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</si>
  <si>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</si>
  <si>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</si>
  <si>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</si>
  <si>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</si>
  <si>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</si>
  <si>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</si>
  <si>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</si>
  <si>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</si>
  <si>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</si>
  <si>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</si>
  <si>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</si>
  <si>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</si>
  <si>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</si>
  <si>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</si>
  <si>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</si>
  <si>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</si>
  <si>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</si>
  <si>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</si>
  <si>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</si>
  <si>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</si>
  <si>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</si>
  <si>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</si>
  <si>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</si>
  <si>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</si>
  <si>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</si>
  <si>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</si>
  <si>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</si>
  <si>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</si>
  <si>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</si>
  <si>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</si>
  <si>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</si>
  <si>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</si>
  <si>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</si>
  <si>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</si>
  <si>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</si>
  <si>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</si>
  <si>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</si>
  <si>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</si>
  <si>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</si>
  <si>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</si>
  <si>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</si>
  <si>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</si>
  <si>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</si>
  <si>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</si>
  <si>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</si>
  <si>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</si>
  <si>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</si>
  <si>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</si>
  <si>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</si>
  <si>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</si>
  <si>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</si>
  <si>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</si>
  <si>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</si>
  <si>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</si>
  <si>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</si>
  <si>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</si>
  <si>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</si>
  <si>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</si>
  <si>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</si>
  <si>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</si>
  <si>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</si>
  <si>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</si>
  <si>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</si>
  <si>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</si>
  <si>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</si>
  <si>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</si>
  <si>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</si>
  <si>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</si>
  <si>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</si>
  <si>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</si>
  <si>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</si>
  <si>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</si>
  <si>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</si>
  <si>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</si>
  <si>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</si>
  <si>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</si>
  <si>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</si>
  <si>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</si>
  <si>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</si>
  <si>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</si>
  <si>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</si>
  <si>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</si>
  <si>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</si>
  <si>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</si>
  <si>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</si>
  <si>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</si>
  <si>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</si>
  <si>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</si>
  <si>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</si>
  <si>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</si>
  <si>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</si>
  <si>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</si>
  <si>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</si>
  <si>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</si>
  <si>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</si>
  <si>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</si>
  <si>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</si>
  <si>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</si>
  <si>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</si>
  <si>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</si>
  <si>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</si>
  <si>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</si>
  <si>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</si>
  <si>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</si>
  <si>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</si>
  <si>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</si>
  <si>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</si>
  <si>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</si>
  <si>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</si>
  <si>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</si>
  <si>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</si>
  <si>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</si>
  <si>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</si>
  <si>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</si>
  <si>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</si>
  <si>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</si>
  <si>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</si>
  <si>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</si>
  <si>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</si>
  <si>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</si>
  <si>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</si>
  <si>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</si>
  <si>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</si>
  <si>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</si>
  <si>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</si>
  <si>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</si>
  <si>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</si>
  <si>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</si>
  <si>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</si>
  <si>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</si>
  <si>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</si>
  <si>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</si>
  <si>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</si>
  <si>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</si>
  <si>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</si>
  <si>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</si>
  <si>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</si>
  <si>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</si>
  <si>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</si>
  <si>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</si>
  <si>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</si>
  <si>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</si>
  <si>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</si>
  <si>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</si>
  <si>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</si>
  <si>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</si>
  <si>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</si>
  <si>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</si>
  <si>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</si>
  <si>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</si>
  <si>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</si>
  <si>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</si>
  <si>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</si>
  <si>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</si>
  <si>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</si>
  <si>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</si>
  <si>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</si>
  <si>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</si>
  <si>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</si>
  <si>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</si>
  <si>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</si>
  <si>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</si>
  <si>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</si>
  <si>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</si>
  <si>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</si>
  <si>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</si>
  <si>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</si>
  <si>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</si>
  <si>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</si>
  <si>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</si>
  <si>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</si>
  <si>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</si>
  <si>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</si>
  <si>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</si>
  <si>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</si>
  <si>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</si>
  <si>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</si>
  <si>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</si>
  <si>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</si>
  <si>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</si>
  <si>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</si>
  <si>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</si>
  <si>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</si>
  <si>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</si>
  <si>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</si>
  <si>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</si>
  <si>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</si>
  <si>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</si>
  <si>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</si>
  <si>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</si>
  <si>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</si>
  <si>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</si>
  <si>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</si>
  <si>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</si>
  <si>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</si>
  <si>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</si>
  <si>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</si>
  <si>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</si>
  <si>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</si>
  <si>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</si>
  <si>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</si>
  <si>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</si>
  <si>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</si>
  <si>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</si>
  <si>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</si>
  <si>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</si>
  <si>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</si>
  <si>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</si>
  <si>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</si>
  <si>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</si>
  <si>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</si>
  <si>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</si>
  <si>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</si>
  <si>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</si>
  <si>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</si>
  <si>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</si>
  <si>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</si>
  <si>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</si>
  <si>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</si>
  <si>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</si>
  <si>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</si>
  <si>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</si>
  <si>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</si>
  <si>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</si>
  <si>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</si>
  <si>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</si>
  <si>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</si>
  <si>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</si>
  <si>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</si>
  <si>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</si>
  <si>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</si>
  <si>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</si>
  <si>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</si>
  <si>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</si>
  <si>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</si>
  <si>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</si>
  <si>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</si>
  <si>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</si>
  <si>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</si>
  <si>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</si>
  <si>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</si>
  <si>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</si>
  <si>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</si>
  <si>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</si>
  <si>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</si>
  <si>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</si>
  <si>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</si>
  <si>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</si>
  <si>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</si>
  <si>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</si>
  <si>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</si>
  <si>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</si>
  <si>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</si>
  <si>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</si>
  <si>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</si>
  <si>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</si>
  <si>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</si>
  <si>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</si>
  <si>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</si>
  <si>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</si>
  <si>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</si>
  <si>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</si>
  <si>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</si>
  <si>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</si>
  <si>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</si>
  <si>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</si>
  <si>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</si>
  <si>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</si>
  <si>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</si>
  <si>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</si>
  <si>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</si>
  <si>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</si>
  <si>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</si>
  <si>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</si>
  <si>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</si>
  <si>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</si>
  <si>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</si>
  <si>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</si>
  <si>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</si>
  <si>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</si>
  <si>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</si>
  <si>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</si>
  <si>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</si>
  <si>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</si>
  <si>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</si>
  <si>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</si>
  <si>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</si>
  <si>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</si>
  <si>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</si>
  <si>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</si>
  <si>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</si>
  <si>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</si>
  <si>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</si>
  <si>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</si>
  <si>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</si>
  <si>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</si>
  <si>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</si>
  <si>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</si>
  <si>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</si>
  <si>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</si>
  <si>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</si>
  <si>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</si>
  <si>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</si>
  <si>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</si>
  <si>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</si>
  <si>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</si>
  <si>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</si>
  <si>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</si>
  <si>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</si>
  <si>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</si>
  <si>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</si>
  <si>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</si>
  <si>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</si>
  <si>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</si>
  <si>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</si>
  <si>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</si>
  <si>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</si>
  <si>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</si>
  <si>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</si>
  <si>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</si>
  <si>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</si>
  <si>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</si>
  <si>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</si>
  <si>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</si>
  <si>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</si>
  <si>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</si>
  <si>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</si>
  <si>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</si>
  <si>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</si>
  <si>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</si>
  <si>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</si>
  <si>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</si>
  <si>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</si>
  <si>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</si>
  <si>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</si>
  <si>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</si>
  <si>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</si>
  <si>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</si>
  <si>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</si>
  <si>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</si>
  <si>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</si>
  <si>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</si>
  <si>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</si>
  <si>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</si>
  <si>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</si>
  <si>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</si>
  <si>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</si>
  <si>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</si>
  <si>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</si>
  <si>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</si>
  <si>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</si>
  <si>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</si>
  <si>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</si>
  <si>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</si>
  <si>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</si>
  <si>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</si>
  <si>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</si>
  <si>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</si>
  <si>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</si>
  <si>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</si>
  <si>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</si>
  <si>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</si>
  <si>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</si>
  <si>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</si>
  <si>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</si>
  <si>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</si>
  <si>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</si>
  <si>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</si>
  <si>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</si>
  <si>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</si>
  <si>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</si>
  <si>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</si>
  <si>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</si>
  <si>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</si>
  <si>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</si>
  <si>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</si>
  <si>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</si>
  <si>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</si>
  <si>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</si>
  <si>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</si>
  <si>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</si>
  <si>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</si>
  <si>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</si>
  <si>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</si>
  <si>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</si>
  <si>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</si>
  <si>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</si>
  <si>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</si>
  <si>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</si>
  <si>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</si>
  <si>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</si>
  <si>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</si>
  <si>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</si>
  <si>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</si>
  <si>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</si>
  <si>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</si>
  <si>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</si>
  <si>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</si>
  <si>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</si>
  <si>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</si>
  <si>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</si>
  <si>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</si>
  <si>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</si>
  <si>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</si>
  <si>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</si>
  <si>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</si>
  <si>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</si>
  <si>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</si>
  <si>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</si>
  <si>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</si>
  <si>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</si>
  <si>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</si>
  <si>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</si>
  <si>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</si>
  <si>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</si>
  <si>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</si>
  <si>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</si>
  <si>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</si>
  <si>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</si>
  <si>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</si>
  <si>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</si>
  <si>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</si>
  <si>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</si>
  <si>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</si>
  <si>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</si>
  <si>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</si>
  <si>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</si>
  <si>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</si>
  <si>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</si>
  <si>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</si>
  <si>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</si>
  <si>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</si>
  <si>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</si>
  <si>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</si>
  <si>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</si>
  <si>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</si>
  <si>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</si>
  <si>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</si>
  <si>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</si>
  <si>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</si>
  <si>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</si>
  <si>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</si>
  <si>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</si>
  <si>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</si>
  <si>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</si>
  <si>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</si>
  <si>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</si>
  <si>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</si>
  <si>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</si>
  <si>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</si>
  <si>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</si>
  <si>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</si>
  <si>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</si>
  <si>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</si>
  <si>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</si>
  <si>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</si>
  <si>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</si>
  <si>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</si>
  <si>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</si>
  <si>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</si>
  <si>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</si>
  <si>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</si>
  <si>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</si>
  <si>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</si>
  <si>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</si>
  <si>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</si>
  <si>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</si>
  <si>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</si>
  <si>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</si>
  <si>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</si>
  <si>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</si>
  <si>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</si>
  <si>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</si>
  <si>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</si>
  <si>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</si>
  <si>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</si>
  <si>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</si>
  <si>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</si>
  <si>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</si>
  <si>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</si>
  <si>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</si>
  <si>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</si>
  <si>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</si>
  <si>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</si>
  <si>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</si>
  <si>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</si>
  <si>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</si>
  <si>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</si>
  <si>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</si>
  <si>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</si>
  <si>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</si>
  <si>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</si>
  <si>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</si>
  <si>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</si>
  <si>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</si>
  <si>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</si>
  <si>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</si>
  <si>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</si>
  <si>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</si>
  <si>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</si>
  <si>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</si>
  <si>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</si>
  <si>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</si>
  <si>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</si>
  <si>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</si>
  <si>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</si>
  <si>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</si>
  <si>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</si>
  <si>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</si>
  <si>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</si>
  <si>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</si>
  <si>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</si>
  <si>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</si>
  <si>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</si>
  <si>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</si>
  <si>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</si>
  <si>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</si>
  <si>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</si>
  <si>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</si>
  <si>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</si>
  <si>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</si>
  <si>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</si>
  <si>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</si>
  <si>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</si>
  <si>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</si>
  <si>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</si>
  <si>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</si>
  <si>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</si>
  <si>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</si>
  <si>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</si>
  <si>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</si>
  <si>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</si>
  <si>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</si>
  <si>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</si>
  <si>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</si>
  <si>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</si>
  <si>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</si>
  <si>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</si>
  <si>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</si>
  <si>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</si>
  <si>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</si>
  <si>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</si>
  <si>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</si>
  <si>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</si>
  <si>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</si>
  <si>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</si>
  <si>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</si>
  <si>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</si>
  <si>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</si>
  <si>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</si>
  <si>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</si>
  <si>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</si>
  <si>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</si>
  <si>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</si>
  <si>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</si>
  <si>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</si>
  <si>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</si>
  <si>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</si>
  <si>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</si>
  <si>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</si>
  <si>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</si>
  <si>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</si>
  <si>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</si>
  <si>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</si>
  <si>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</si>
  <si>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</si>
  <si>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</si>
  <si>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</si>
  <si>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</si>
  <si>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</si>
  <si>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</si>
  <si>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</si>
  <si>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</si>
  <si>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</si>
  <si>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</si>
  <si>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</si>
  <si>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</si>
  <si>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</si>
  <si>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</si>
  <si>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</si>
  <si>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</si>
  <si>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</si>
  <si>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</si>
  <si>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</si>
  <si>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</si>
  <si>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</si>
  <si>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</si>
  <si>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</si>
  <si>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</si>
  <si>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</si>
  <si>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</si>
  <si>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</si>
  <si>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</si>
  <si>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</si>
  <si>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</si>
  <si>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</si>
  <si>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</si>
  <si>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</si>
  <si>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</si>
  <si>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</si>
  <si>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</si>
  <si>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</si>
  <si>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</si>
  <si>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</si>
  <si>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</si>
  <si>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</si>
  <si>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</si>
  <si>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</si>
  <si>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</si>
  <si>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</si>
  <si>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</si>
  <si>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</si>
  <si>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</si>
  <si>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</si>
  <si>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</si>
  <si>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</si>
  <si>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</si>
  <si>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</si>
  <si>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</si>
  <si>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</si>
  <si>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</si>
  <si>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</si>
  <si>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</si>
  <si>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</si>
  <si>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</si>
  <si>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</si>
  <si>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</si>
  <si>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</si>
  <si>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</si>
  <si>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</si>
  <si>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</si>
  <si>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</si>
  <si>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</si>
  <si>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</si>
  <si>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</si>
  <si>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</si>
  <si>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</si>
  <si>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</si>
  <si>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</si>
  <si>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</si>
  <si>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</si>
  <si>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</si>
  <si>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</si>
  <si>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</si>
  <si>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</si>
  <si>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</si>
  <si>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</si>
  <si>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</si>
  <si>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</si>
  <si>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</si>
  <si>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</si>
  <si>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</si>
  <si>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</si>
  <si>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</si>
  <si>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</si>
  <si>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</si>
  <si>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</si>
  <si>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</si>
  <si>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</si>
  <si>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</si>
  <si>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</si>
  <si>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</si>
  <si>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</si>
  <si>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</si>
  <si>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</si>
  <si>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</si>
  <si>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</si>
  <si>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</si>
  <si>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</si>
  <si>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</si>
  <si>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</si>
  <si>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</si>
  <si>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</si>
  <si>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</si>
  <si>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</si>
  <si>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</si>
  <si>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</si>
  <si>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</si>
  <si>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</si>
  <si>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</si>
  <si>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</si>
  <si>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</si>
  <si>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</si>
  <si>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</si>
  <si>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</si>
  <si>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</si>
  <si>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</si>
  <si>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</si>
  <si>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</si>
  <si>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</si>
  <si>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</si>
  <si>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</si>
  <si>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</si>
  <si>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</si>
  <si>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</si>
  <si>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</si>
  <si>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</si>
  <si>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</si>
  <si>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</si>
  <si>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</si>
  <si>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</si>
  <si>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</si>
  <si>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</si>
  <si>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</si>
  <si>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</si>
  <si>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</si>
  <si>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</si>
  <si>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</si>
  <si>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</si>
  <si>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</si>
  <si>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</si>
  <si>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</si>
  <si>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</si>
  <si>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</si>
  <si>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</si>
  <si>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</si>
  <si>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</si>
  <si>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</si>
  <si>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</si>
  <si>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</si>
  <si>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</si>
  <si>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</si>
  <si>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</si>
  <si>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</si>
  <si>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</si>
  <si>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</si>
  <si>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</si>
  <si>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</si>
  <si>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</si>
  <si>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</si>
  <si>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</si>
  <si>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</si>
  <si>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</si>
  <si>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</si>
  <si>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</si>
  <si>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</si>
  <si>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</si>
  <si>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</si>
  <si>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</si>
  <si>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</si>
  <si>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</si>
  <si>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</si>
  <si>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</si>
  <si>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</si>
  <si>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</si>
  <si>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</si>
  <si>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</si>
  <si>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</si>
  <si>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</si>
  <si>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</si>
  <si>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</si>
  <si>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</si>
  <si>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</si>
  <si>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</si>
  <si>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</si>
  <si>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</si>
  <si>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</si>
  <si>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</si>
  <si>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</si>
  <si>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</si>
  <si>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</si>
  <si>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</si>
  <si>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</si>
  <si>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</si>
  <si>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</si>
  <si>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</si>
  <si>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</si>
  <si>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</si>
  <si>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</si>
  <si>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</si>
  <si>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</si>
  <si>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</si>
  <si>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</si>
  <si>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</si>
  <si>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</si>
  <si>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</si>
  <si>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</si>
  <si>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</si>
  <si>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</si>
  <si>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</si>
  <si>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</si>
  <si>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</si>
  <si>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</si>
  <si>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</si>
  <si>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</si>
  <si>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</si>
  <si>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</si>
  <si>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</si>
  <si>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</si>
  <si>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</si>
  <si>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</si>
  <si>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</si>
  <si>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</si>
  <si>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</si>
  <si>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</si>
  <si>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</si>
  <si>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</si>
  <si>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</si>
  <si>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</si>
  <si>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</si>
  <si>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</si>
  <si>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</si>
  <si>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</si>
  <si>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</si>
  <si>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</si>
  <si>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</si>
  <si>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</si>
  <si>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</si>
  <si>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</si>
  <si>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</si>
  <si>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</si>
  <si>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</si>
  <si>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</si>
  <si>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</si>
  <si>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</si>
  <si>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</si>
  <si>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</si>
  <si>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</si>
  <si>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</si>
  <si>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</si>
  <si>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</si>
  <si>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</si>
  <si>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</si>
  <si>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</si>
  <si>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</si>
  <si>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</si>
  <si>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</si>
  <si>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</si>
  <si>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</si>
  <si>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</si>
  <si>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</si>
  <si>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</si>
  <si>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</si>
  <si>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</si>
  <si>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</si>
  <si>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</si>
  <si>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</si>
  <si>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</si>
  <si>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</si>
  <si>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</si>
  <si>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</si>
  <si>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</si>
  <si>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</si>
  <si>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</si>
  <si>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</si>
  <si>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</si>
  <si>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</si>
  <si>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</si>
  <si>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</si>
  <si>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</si>
  <si>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</si>
  <si>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</si>
  <si>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</si>
  <si>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</si>
  <si>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</si>
  <si>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</si>
  <si>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</si>
  <si>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</si>
  <si>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</si>
  <si>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</si>
  <si>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</si>
  <si>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</si>
  <si>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</si>
  <si>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</si>
  <si>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</si>
  <si>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</si>
  <si>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</si>
  <si>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</si>
  <si>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</si>
  <si>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</si>
  <si>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</si>
  <si>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</si>
  <si>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</si>
  <si>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</si>
  <si>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</si>
  <si>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</si>
  <si>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</si>
  <si>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</si>
  <si>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</si>
  <si>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</si>
  <si>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</si>
  <si>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</si>
  <si>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</si>
  <si>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</si>
  <si>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</si>
  <si>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</si>
  <si>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</si>
  <si>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</si>
  <si>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</si>
  <si>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</si>
  <si>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</si>
  <si>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</si>
  <si>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</si>
  <si>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</si>
  <si>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</si>
  <si>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</si>
  <si>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</si>
  <si>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</si>
  <si>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</si>
  <si>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</si>
  <si>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</si>
  <si>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</si>
  <si>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</si>
  <si>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</si>
  <si>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</si>
  <si>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</si>
  <si>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</si>
  <si>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</si>
  <si>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</si>
  <si>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</si>
  <si>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</si>
  <si>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</si>
  <si>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</si>
  <si>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</si>
  <si>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</si>
  <si>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</si>
  <si>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</si>
  <si>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</si>
  <si>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</si>
  <si>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</si>
  <si>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</si>
  <si>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</si>
  <si>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</si>
  <si>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</si>
  <si>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</si>
  <si>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</si>
  <si>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</si>
  <si>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</si>
  <si>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</si>
  <si>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</si>
  <si>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</si>
  <si>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</si>
  <si>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</si>
  <si>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</si>
  <si>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</si>
  <si>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</si>
  <si>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</si>
  <si>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</si>
  <si>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</si>
  <si>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</si>
  <si>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</si>
  <si>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</si>
  <si>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</si>
  <si>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</si>
  <si>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</si>
  <si>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</si>
  <si>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</si>
  <si>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</si>
  <si>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</si>
  <si>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</si>
  <si>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</si>
  <si>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</si>
  <si>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</si>
  <si>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</si>
  <si>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</si>
  <si>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</si>
  <si>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</si>
  <si>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</si>
  <si>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</si>
  <si>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</si>
  <si>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</si>
  <si>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</si>
  <si>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</si>
  <si>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</si>
  <si>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</si>
  <si>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</si>
  <si>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</si>
  <si>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</si>
  <si>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</si>
  <si>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</si>
  <si>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</si>
  <si>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</si>
  <si>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</si>
  <si>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</si>
  <si>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</si>
  <si>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</si>
  <si>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</si>
  <si>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</si>
  <si>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</si>
  <si>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</si>
  <si>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</si>
  <si>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</si>
  <si>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</si>
  <si>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</si>
  <si>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</si>
  <si>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</si>
  <si>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</si>
  <si>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</si>
  <si>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</si>
  <si>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</si>
  <si>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</si>
  <si>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</si>
  <si>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</si>
  <si>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</si>
  <si>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</si>
  <si>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</si>
  <si>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</si>
  <si>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</si>
  <si>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</si>
  <si>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</si>
  <si>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</si>
  <si>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</si>
  <si>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</si>
  <si>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</si>
  <si>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</si>
  <si>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</si>
  <si>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</si>
  <si>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</si>
  <si>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</si>
  <si>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</si>
  <si>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</si>
  <si>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</si>
  <si>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</si>
  <si>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</si>
  <si>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</si>
  <si>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</si>
  <si>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</si>
  <si>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</si>
  <si>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</si>
  <si>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</si>
  <si>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</si>
  <si>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</si>
  <si>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</si>
  <si>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</si>
  <si>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</si>
  <si>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</si>
  <si>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</si>
  <si>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</si>
  <si>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</si>
  <si>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</si>
  <si>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</si>
  <si>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</si>
  <si>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</si>
  <si>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</si>
  <si>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</si>
  <si>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</si>
  <si>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</si>
  <si>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</si>
  <si>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</si>
  <si>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</si>
  <si>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</si>
  <si>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</si>
  <si>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</si>
  <si>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</si>
  <si>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</si>
  <si>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</si>
  <si>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</si>
  <si>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</si>
  <si>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</si>
  <si>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</si>
  <si>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</si>
  <si>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</si>
  <si>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</si>
  <si>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</si>
  <si>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</si>
  <si>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</si>
  <si>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</si>
  <si>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</si>
  <si>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</si>
  <si>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</si>
  <si>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</si>
  <si>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</si>
  <si>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</si>
  <si>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</si>
  <si>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</si>
  <si>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</si>
  <si>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</si>
  <si>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</si>
  <si>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</si>
  <si>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</si>
  <si>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</si>
  <si>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</si>
  <si>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</si>
  <si>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</si>
  <si>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</si>
  <si>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</si>
  <si>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</si>
  <si>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</si>
  <si>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</si>
  <si>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</si>
  <si>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</si>
  <si>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</si>
  <si>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</si>
  <si>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</si>
  <si>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</si>
  <si>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</si>
  <si>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</si>
  <si>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</si>
  <si>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</si>
  <si>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</si>
  <si>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</si>
  <si>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</si>
  <si>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</si>
  <si>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</si>
  <si>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</si>
  <si>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</si>
  <si>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</si>
  <si>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</si>
  <si>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</si>
  <si>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</si>
  <si>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</si>
  <si>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</si>
  <si>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</si>
  <si>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</si>
  <si>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</si>
  <si>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</si>
  <si>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</si>
  <si>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</si>
  <si>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</si>
  <si>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</si>
  <si>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</si>
  <si>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</si>
  <si>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</si>
  <si>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</si>
  <si>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</si>
  <si>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</si>
  <si>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</si>
  <si>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</si>
  <si>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</si>
  <si>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</si>
  <si>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</si>
  <si>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</si>
  <si>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</si>
  <si>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</si>
  <si>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</si>
  <si>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</si>
  <si>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</si>
  <si>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</si>
  <si>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</si>
  <si>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</si>
  <si>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</si>
  <si>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</si>
  <si>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</si>
  <si>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</si>
  <si>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</si>
  <si>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</si>
  <si>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</si>
  <si>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</si>
  <si>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</si>
  <si>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</si>
  <si>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</si>
  <si>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</si>
  <si>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</si>
  <si>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</si>
  <si>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</si>
  <si>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</si>
  <si>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</si>
  <si>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</si>
  <si>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</si>
  <si>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</si>
  <si>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</si>
  <si>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</si>
  <si>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</si>
  <si>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</si>
  <si>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</si>
  <si>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</si>
  <si>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</si>
  <si>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</si>
  <si>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</si>
  <si>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</si>
  <si>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</si>
  <si>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</si>
  <si>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</si>
  <si>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</si>
  <si>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</si>
  <si>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</si>
  <si>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</si>
  <si>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</si>
  <si>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</si>
  <si>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</si>
  <si>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</si>
  <si>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</si>
  <si>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</si>
  <si>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</si>
  <si>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</si>
  <si>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</si>
  <si>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</si>
  <si>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</si>
  <si>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</si>
  <si>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</si>
  <si>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</si>
  <si>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</si>
  <si>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</si>
  <si>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</si>
  <si>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</si>
  <si>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</si>
  <si>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</si>
  <si>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</si>
  <si>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</si>
  <si>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</si>
  <si>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</si>
  <si>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</si>
  <si>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</si>
  <si>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</si>
  <si>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</si>
  <si>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</si>
  <si>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</si>
  <si>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</si>
  <si>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</si>
  <si>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</si>
  <si>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</si>
  <si>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</si>
  <si>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</si>
  <si>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</si>
  <si>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</si>
  <si>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</si>
  <si>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</si>
  <si>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</si>
  <si>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</si>
  <si>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</si>
  <si>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</si>
  <si>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</si>
  <si>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</si>
  <si>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</si>
  <si>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</si>
  <si>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</si>
  <si>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</si>
  <si>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</si>
  <si>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</si>
  <si>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</si>
  <si>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</si>
  <si>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</si>
  <si>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</si>
  <si>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</si>
  <si>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</si>
  <si>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</si>
  <si>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</si>
  <si>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</si>
  <si>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</si>
  <si>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</si>
  <si>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</si>
  <si>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</si>
  <si>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</si>
  <si>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</si>
  <si>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</si>
  <si>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</si>
  <si>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</si>
  <si>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</si>
  <si>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</si>
  <si>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</si>
  <si>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</si>
  <si>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</si>
  <si>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</si>
  <si>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</si>
  <si>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</si>
  <si>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</si>
  <si>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</si>
  <si>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</si>
  <si>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</si>
  <si>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</si>
  <si>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</si>
  <si>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</si>
  <si>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</si>
  <si>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</si>
  <si>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</si>
  <si>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</si>
  <si>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</si>
  <si>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</si>
  <si>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</si>
  <si>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</si>
  <si>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</si>
  <si>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</si>
  <si>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</si>
  <si>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</si>
  <si>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</si>
  <si>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</si>
  <si>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</si>
  <si>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</si>
  <si>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</si>
  <si>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</si>
  <si>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</si>
  <si>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</si>
  <si>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</si>
  <si>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</si>
  <si>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</si>
  <si>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</si>
  <si>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</si>
  <si>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</si>
  <si>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</si>
  <si>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</si>
  <si>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</si>
  <si>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</si>
  <si>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</si>
  <si>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</si>
  <si>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</si>
  <si>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</si>
  <si>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</si>
  <si>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</si>
  <si>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</si>
  <si>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</si>
  <si>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</si>
  <si>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</si>
  <si>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</si>
  <si>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</si>
  <si>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</si>
  <si>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</si>
  <si>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</si>
  <si>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</si>
  <si>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</si>
  <si>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</si>
  <si>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</si>
  <si>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</si>
  <si>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</si>
  <si>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</si>
  <si>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</si>
  <si>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</si>
  <si>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</si>
  <si>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</si>
  <si>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</si>
  <si>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</si>
  <si>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</si>
  <si>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</si>
  <si>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</si>
  <si>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</si>
  <si>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</si>
  <si>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</si>
  <si>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</si>
  <si>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</si>
  <si>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</si>
  <si>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</si>
  <si>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</si>
  <si>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</si>
  <si>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</si>
  <si>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</si>
  <si>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</si>
  <si>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</si>
  <si>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</si>
  <si>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</si>
  <si>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</si>
  <si>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</si>
  <si>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</si>
  <si>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</si>
  <si>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</si>
  <si>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</si>
  <si>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</si>
  <si>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</si>
  <si>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</si>
  <si>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</si>
  <si>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</si>
  <si>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</si>
  <si>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</si>
  <si>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</si>
  <si>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</si>
  <si>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</si>
  <si>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</si>
  <si>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</si>
  <si>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</si>
  <si>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</si>
  <si>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</si>
  <si>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</si>
  <si>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</si>
  <si>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</si>
  <si>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</si>
  <si>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</si>
  <si>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</si>
  <si>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</si>
  <si>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</si>
  <si>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</si>
  <si>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</si>
  <si>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</si>
  <si>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</si>
  <si>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</si>
  <si>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</si>
  <si>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</si>
  <si>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</si>
  <si>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</si>
  <si>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</si>
  <si>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</si>
  <si>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</si>
  <si>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</si>
  <si>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</si>
  <si>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</si>
  <si>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</si>
  <si>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</si>
  <si>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</si>
  <si>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</si>
  <si>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</si>
  <si>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</si>
  <si>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</si>
  <si>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</si>
  <si>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</si>
  <si>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</si>
  <si>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</si>
  <si>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</si>
  <si>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</si>
  <si>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</si>
  <si>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</si>
  <si>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</si>
  <si>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</si>
  <si>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</si>
  <si>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</si>
  <si>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</si>
  <si>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</si>
  <si>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</si>
  <si>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</si>
  <si>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</si>
  <si>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</si>
  <si>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</si>
  <si>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</si>
  <si>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</si>
  <si>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</si>
  <si>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</si>
  <si>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</si>
  <si>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</si>
  <si>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</si>
  <si>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</si>
  <si>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</si>
  <si>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</si>
  <si>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</si>
  <si>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</si>
  <si>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</si>
  <si>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</si>
  <si>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</si>
  <si>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</si>
  <si>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</si>
  <si>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</si>
  <si>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</si>
  <si>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</si>
  <si>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</si>
  <si>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</si>
  <si>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</si>
  <si>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</si>
  <si>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</si>
  <si>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</si>
  <si>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</si>
  <si>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</si>
  <si>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</si>
  <si>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</si>
  <si>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</si>
  <si>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</si>
  <si>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</si>
  <si>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</si>
  <si>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</si>
  <si>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</si>
  <si>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</si>
  <si>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</si>
  <si>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</si>
  <si>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</si>
  <si>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</si>
  <si>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</si>
  <si>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</si>
  <si>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</si>
  <si>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</si>
  <si>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</si>
  <si>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</si>
  <si>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</si>
  <si>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</si>
  <si>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</si>
  <si>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</si>
  <si>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</si>
  <si>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</si>
  <si>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</si>
  <si>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</si>
  <si>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</si>
  <si>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</si>
  <si>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</si>
  <si>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</si>
  <si>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</si>
  <si>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</si>
  <si>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</si>
  <si>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</si>
  <si>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</si>
  <si>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</si>
  <si>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</si>
  <si>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</si>
  <si>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</si>
  <si>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</si>
  <si>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</si>
  <si>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</si>
  <si>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</si>
  <si>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</si>
  <si>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</si>
  <si>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</si>
  <si>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</si>
  <si>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</si>
  <si>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</si>
  <si>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</si>
  <si>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</si>
  <si>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</si>
  <si>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</si>
  <si>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</si>
  <si>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</si>
  <si>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</si>
  <si>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</si>
  <si>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</si>
  <si>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</si>
  <si>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</si>
  <si>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</si>
  <si>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</si>
  <si>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</si>
  <si>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</si>
  <si>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</si>
  <si>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</si>
  <si>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</si>
  <si>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</si>
  <si>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</si>
  <si>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</si>
  <si>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</si>
  <si>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</si>
  <si>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</si>
  <si>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</si>
  <si>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</si>
  <si>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</si>
  <si>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</si>
  <si>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</si>
  <si>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</si>
  <si>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</si>
  <si>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</si>
  <si>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</si>
  <si>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</si>
  <si>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</si>
  <si>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</si>
  <si>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</si>
  <si>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</si>
  <si>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</si>
  <si>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</si>
  <si>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</si>
  <si>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</si>
  <si>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</si>
  <si>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</si>
  <si>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</si>
  <si>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</si>
  <si>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</si>
  <si>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</si>
  <si>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</si>
  <si>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</si>
  <si>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</si>
  <si>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</si>
  <si>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</si>
  <si>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</si>
  <si>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</si>
  <si>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</si>
  <si>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</si>
  <si>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</si>
  <si>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</si>
  <si>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</si>
  <si>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</si>
  <si>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</si>
  <si>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</si>
  <si>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</si>
  <si>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</si>
  <si>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</si>
  <si>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</si>
  <si>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</si>
  <si>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</si>
  <si>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</si>
  <si>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</si>
  <si>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</si>
  <si>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</si>
  <si>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</si>
  <si>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</si>
  <si>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</si>
  <si>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</si>
  <si>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</si>
  <si>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</si>
  <si>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</si>
  <si>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</si>
  <si>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</si>
  <si>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</si>
  <si>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</si>
  <si>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</si>
  <si>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</si>
  <si>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</si>
  <si>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</si>
  <si>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</si>
  <si>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</si>
  <si>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</si>
  <si>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</si>
  <si>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</si>
  <si>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</si>
  <si>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</si>
  <si>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</si>
  <si>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</si>
  <si>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</si>
  <si>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</si>
  <si>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</si>
  <si>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</si>
  <si>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</si>
  <si>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</si>
  <si>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</si>
  <si>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</si>
  <si>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</si>
  <si>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</si>
  <si>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</si>
  <si>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</si>
  <si>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</si>
  <si>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</si>
  <si>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</si>
  <si>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</si>
  <si>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</si>
  <si>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</si>
  <si>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</si>
  <si>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</si>
  <si>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</si>
  <si>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</si>
  <si>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</si>
  <si>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</si>
  <si>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</si>
  <si>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</si>
  <si>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</si>
  <si>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</si>
  <si>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</si>
  <si>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</si>
  <si>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</si>
  <si>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</si>
  <si>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</si>
  <si>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</si>
  <si>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</si>
  <si>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</si>
  <si>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</si>
  <si>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</si>
  <si>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</si>
  <si>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</si>
  <si>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</si>
  <si>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</si>
  <si>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</si>
  <si>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</si>
  <si>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</si>
  <si>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</si>
  <si>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</si>
  <si>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</si>
  <si>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</si>
  <si>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</si>
  <si>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</si>
  <si>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</si>
  <si>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</si>
  <si>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</si>
  <si>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</si>
  <si>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</si>
  <si>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</si>
  <si>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</si>
  <si>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</si>
  <si>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</si>
  <si>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</si>
  <si>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</si>
  <si>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</si>
  <si>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</si>
  <si>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</si>
  <si>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</si>
  <si>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</si>
  <si>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</si>
  <si>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</si>
  <si>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</si>
  <si>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</si>
  <si>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</si>
  <si>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</si>
  <si>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</si>
  <si>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</si>
  <si>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</si>
  <si>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</si>
  <si>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</si>
  <si>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</si>
  <si>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</si>
  <si>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</si>
  <si>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</si>
  <si>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</si>
  <si>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</si>
  <si>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</si>
  <si>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</si>
  <si>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</si>
  <si>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</si>
  <si>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</si>
  <si>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</si>
  <si>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</si>
  <si>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</si>
  <si>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</si>
  <si>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</si>
  <si>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</si>
  <si>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</si>
  <si>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</si>
  <si>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</si>
  <si>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</si>
  <si>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</si>
  <si>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</si>
  <si>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</si>
  <si>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</si>
  <si>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</si>
  <si>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</si>
  <si>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</si>
  <si>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</si>
  <si>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</si>
  <si>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</si>
  <si>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</si>
  <si>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</si>
  <si>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</si>
  <si>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</si>
  <si>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</si>
  <si>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</si>
  <si>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</si>
  <si>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</si>
  <si>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</si>
  <si>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</si>
  <si>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</si>
  <si>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</si>
  <si>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</si>
  <si>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</si>
  <si>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</si>
  <si>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</si>
  <si>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</si>
  <si>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</si>
  <si>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</si>
  <si>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</si>
  <si>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</si>
  <si>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</si>
  <si>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</si>
  <si>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</si>
  <si>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</si>
  <si>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</si>
  <si>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</si>
  <si>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</si>
  <si>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</si>
  <si>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</si>
  <si>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</si>
  <si>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</si>
  <si>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</si>
  <si>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</si>
  <si>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</si>
  <si>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</si>
  <si>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</si>
  <si>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</si>
  <si>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</si>
  <si>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</si>
  <si>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</si>
  <si>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</si>
  <si>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</si>
  <si>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</si>
  <si>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</si>
  <si>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</si>
  <si>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</si>
  <si>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</si>
  <si>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</si>
  <si>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</si>
  <si>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</si>
  <si>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</si>
  <si>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</si>
  <si>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</si>
  <si>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</si>
  <si>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</si>
  <si>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</si>
  <si>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</si>
  <si>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</si>
  <si>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</si>
  <si>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</si>
  <si>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</si>
  <si>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</si>
  <si>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</si>
  <si>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</si>
  <si>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</si>
  <si>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</si>
  <si>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</si>
  <si>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</si>
  <si>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</si>
  <si>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</si>
  <si>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</si>
  <si>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</si>
  <si>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</si>
  <si>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</si>
  <si>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</si>
  <si>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</si>
  <si>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</si>
  <si>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</si>
  <si>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</si>
  <si>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</si>
  <si>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</si>
  <si>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</si>
  <si>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</si>
  <si>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</si>
  <si>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</si>
  <si>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</si>
  <si>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</si>
  <si>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</si>
  <si>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</si>
  <si>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</si>
  <si>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</si>
  <si>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</si>
  <si>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</si>
  <si>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</si>
  <si>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</si>
  <si>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</si>
  <si>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</si>
  <si>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</si>
  <si>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</si>
  <si>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</si>
  <si>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</si>
  <si>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</si>
  <si>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</si>
  <si>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</si>
  <si>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</si>
  <si>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</si>
  <si>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</si>
  <si>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</si>
  <si>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</si>
  <si>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</si>
  <si>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</si>
  <si>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</si>
  <si>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</si>
  <si>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</si>
  <si>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</si>
  <si>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</si>
  <si>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</si>
  <si>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</si>
  <si>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</si>
  <si>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</si>
  <si>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</si>
  <si>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</si>
  <si>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</si>
  <si>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</si>
  <si>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</si>
  <si>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</si>
  <si>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</si>
  <si>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</si>
  <si>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</si>
  <si>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</si>
  <si>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</si>
  <si>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</si>
  <si>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</si>
  <si>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</si>
  <si>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</si>
  <si>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</si>
  <si>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</si>
  <si>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</si>
  <si>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</si>
  <si>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</si>
  <si>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</si>
  <si>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</si>
  <si>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</si>
  <si>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</si>
  <si>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</si>
  <si>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</si>
  <si>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</si>
  <si>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</si>
  <si>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</si>
  <si>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</si>
  <si>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</si>
  <si>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</si>
  <si>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</si>
  <si>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</si>
  <si>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</si>
  <si>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</si>
  <si>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</si>
  <si>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</si>
  <si>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</si>
  <si>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</si>
  <si>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</si>
  <si>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</si>
  <si>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</si>
  <si>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</si>
  <si>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</si>
  <si>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</si>
  <si>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</si>
  <si>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</si>
  <si>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</si>
  <si>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</si>
  <si>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</si>
  <si>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</si>
  <si>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</si>
  <si>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</si>
  <si>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</si>
  <si>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</si>
  <si>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</si>
  <si>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</si>
  <si>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</si>
  <si>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</si>
  <si>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</si>
  <si>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</si>
  <si>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</si>
  <si>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</si>
  <si>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</si>
  <si>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</si>
  <si>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</si>
  <si>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</si>
  <si>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</si>
  <si>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</si>
  <si>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</si>
  <si>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</si>
  <si>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</si>
  <si>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</si>
  <si>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</si>
  <si>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</si>
  <si>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</si>
  <si>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</si>
  <si>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</si>
  <si>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</si>
  <si>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</si>
  <si>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</si>
  <si>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</si>
  <si>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</si>
  <si>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</si>
  <si>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</si>
  <si>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</si>
  <si>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</si>
  <si>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</si>
  <si>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</si>
  <si>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</si>
  <si>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</si>
  <si>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</si>
  <si>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</si>
  <si>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</si>
  <si>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</si>
  <si>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</si>
  <si>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</si>
  <si>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</si>
  <si>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</si>
  <si>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</si>
  <si>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</si>
  <si>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</si>
  <si>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</si>
  <si>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</si>
  <si>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</si>
  <si>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</si>
  <si>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</si>
  <si>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</si>
  <si>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</si>
  <si>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</si>
  <si>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</si>
  <si>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</si>
  <si>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</si>
  <si>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</si>
  <si>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</si>
  <si>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</si>
  <si>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</si>
  <si>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</si>
  <si>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</si>
  <si>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</si>
  <si>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</si>
  <si>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</si>
  <si>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</si>
  <si>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</si>
  <si>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</si>
  <si>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</si>
  <si>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</si>
  <si>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</si>
  <si>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</si>
  <si>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</si>
  <si>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</si>
  <si>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</si>
  <si>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</si>
  <si>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</si>
  <si>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</si>
  <si>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</si>
  <si>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</si>
  <si>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</si>
  <si>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</si>
  <si>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</si>
  <si>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</si>
  <si>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</si>
  <si>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</si>
  <si>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</si>
  <si>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</si>
  <si>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</si>
  <si>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</si>
  <si>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</si>
  <si>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</si>
  <si>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</si>
  <si>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</si>
  <si>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</si>
  <si>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</si>
  <si>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</si>
  <si>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</si>
  <si>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</si>
  <si>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</si>
  <si>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</si>
  <si>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</si>
  <si>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</si>
  <si>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</si>
  <si>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</si>
  <si>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</si>
  <si>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</si>
  <si>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</si>
  <si>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</si>
  <si>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</si>
  <si>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</si>
  <si>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</si>
  <si>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</si>
  <si>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</si>
  <si>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</si>
  <si>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</si>
  <si>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</si>
  <si>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</si>
  <si>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</si>
  <si>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</si>
  <si>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</si>
  <si>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</si>
  <si>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</si>
  <si>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</si>
  <si>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</si>
  <si>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</si>
  <si>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</si>
  <si>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</si>
  <si>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ТУ ДСА України в Волинській областi</t>
  </si>
  <si>
    <t>43000. м. Луцьк. вул. Сенаторки Левчанівської.1</t>
  </si>
  <si>
    <t/>
  </si>
  <si>
    <t>С.А. Демчук</t>
  </si>
  <si>
    <t>О.М. Вознюк</t>
  </si>
  <si>
    <t>(0332) 77-33-12. моб. +380972582453</t>
  </si>
  <si>
    <t>stat@vl.court.gov.ua</t>
  </si>
  <si>
    <t>10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</si>
</sst>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&amp;LBE9C7F65&amp;C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1462</v>
      </c>
      <c r="E8" s="32">
        <f>SUM(E9:E446)</f>
        <v>90</v>
      </c>
      <c r="F8" s="32">
        <f>SUM(F9:F446)</f>
        <v>1</v>
      </c>
      <c r="G8" s="32">
        <f>SUM(G9:G446)</f>
        <v>1283</v>
      </c>
      <c r="H8" s="32">
        <f>SUM(H9:H446)</f>
        <v>88</v>
      </c>
      <c r="I8" s="32">
        <f>SUM(J8:M8)</f>
        <v>2979</v>
      </c>
      <c r="J8" s="32">
        <f>SUM(J9:J446)</f>
        <v>627</v>
      </c>
      <c r="K8" s="32">
        <f>SUM(K9:K446)</f>
        <v>1</v>
      </c>
      <c r="L8" s="32">
        <f>SUM(L9:L446)</f>
        <v>2319</v>
      </c>
      <c r="M8" s="32">
        <f>SUM(M9:M446)</f>
        <v>32</v>
      </c>
      <c r="N8" s="32">
        <f>SUM(O8:R8)</f>
        <v>2748</v>
      </c>
      <c r="O8" s="32">
        <f>SUM(O9:O446)</f>
        <v>709</v>
      </c>
      <c r="P8" s="32">
        <f>SUM(P9:P446)</f>
        <v>1</v>
      </c>
      <c r="Q8" s="32">
        <f>SUM(Q9:Q446)</f>
        <v>2018</v>
      </c>
      <c r="R8" s="32">
        <f>SUM(R9:R446)</f>
        <v>20</v>
      </c>
      <c r="S8" s="32">
        <f>SUM(T8:W8)</f>
        <v>1693</v>
      </c>
      <c r="T8" s="32">
        <f>SUM(T9:T446)</f>
        <v>8</v>
      </c>
      <c r="U8" s="32">
        <f>SUM(U9:U446)</f>
        <v>1</v>
      </c>
      <c r="V8" s="32">
        <f>SUM(V9:V446)</f>
        <v>1584</v>
      </c>
      <c r="W8" s="32">
        <f>SUM(W9:W446)</f>
        <v>100</v>
      </c>
      <c r="X8" s="33" t="s">
        <v>1916</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v>1</v>
      </c>
      <c r="H10" s="6"/>
      <c r="I10" s="6">
        <v>6</v>
      </c>
      <c r="J10" s="6"/>
      <c r="K10" s="6"/>
      <c r="L10" s="6">
        <v>6</v>
      </c>
      <c r="M10" s="6"/>
      <c r="N10" s="6">
        <v>6</v>
      </c>
      <c r="O10" s="6"/>
      <c r="P10" s="6"/>
      <c r="Q10" s="6">
        <v>6</v>
      </c>
      <c r="R10" s="6"/>
      <c r="S10" s="6">
        <v>1</v>
      </c>
      <c r="T10" s="6"/>
      <c r="U10" s="6"/>
      <c r="V10" s="6">
        <v>1</v>
      </c>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4</v>
      </c>
      <c r="E12" s="6"/>
      <c r="F12" s="6"/>
      <c r="G12" s="6">
        <v>1</v>
      </c>
      <c r="H12" s="6">
        <v>3</v>
      </c>
      <c r="I12" s="6">
        <v>9</v>
      </c>
      <c r="J12" s="6"/>
      <c r="K12" s="6"/>
      <c r="L12" s="6"/>
      <c r="M12" s="6">
        <v>9</v>
      </c>
      <c r="N12" s="6">
        <v>3</v>
      </c>
      <c r="O12" s="6"/>
      <c r="P12" s="6"/>
      <c r="Q12" s="6">
        <v>1</v>
      </c>
      <c r="R12" s="6">
        <v>2</v>
      </c>
      <c r="S12" s="6">
        <v>10</v>
      </c>
      <c r="T12" s="6"/>
      <c r="U12" s="6"/>
      <c r="V12" s="6"/>
      <c r="W12" s="6">
        <v>10</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2</v>
      </c>
      <c r="J16" s="40"/>
      <c r="K16" s="40"/>
      <c r="L16" s="40">
        <v>2</v>
      </c>
      <c r="M16" s="40"/>
      <c r="N16" s="40">
        <v>2</v>
      </c>
      <c r="O16" s="40"/>
      <c r="P16" s="40"/>
      <c r="Q16" s="40">
        <v>2</v>
      </c>
      <c r="R16" s="40"/>
      <c r="S16" s="40"/>
      <c r="T16" s="40"/>
      <c r="U16" s="40"/>
      <c r="V16" s="40"/>
      <c r="W16" s="40"/>
      <c r="X16" s="39">
        <v>604</v>
      </c>
      <c r="Y16" s="105"/>
      <c r="Z16" s="105"/>
    </row>
    <row r="17" spans="1:26" s="41" customFormat="1" ht="12.75">
      <c r="A17" s="90">
        <v>411010109</v>
      </c>
      <c r="B17" s="42" t="s">
        <v>2161</v>
      </c>
      <c r="C17" s="99"/>
      <c r="D17" s="40">
        <v>5</v>
      </c>
      <c r="E17" s="40"/>
      <c r="F17" s="40"/>
      <c r="G17" s="40">
        <v>5</v>
      </c>
      <c r="H17" s="40"/>
      <c r="I17" s="40">
        <v>15</v>
      </c>
      <c r="J17" s="40"/>
      <c r="K17" s="40"/>
      <c r="L17" s="40">
        <v>15</v>
      </c>
      <c r="M17" s="40"/>
      <c r="N17" s="40">
        <v>7</v>
      </c>
      <c r="O17" s="40"/>
      <c r="P17" s="40"/>
      <c r="Q17" s="40">
        <v>7</v>
      </c>
      <c r="R17" s="40"/>
      <c r="S17" s="40">
        <v>13</v>
      </c>
      <c r="T17" s="40"/>
      <c r="U17" s="40"/>
      <c r="V17" s="40">
        <v>13</v>
      </c>
      <c r="W17" s="40"/>
      <c r="X17" s="39">
        <v>547</v>
      </c>
      <c r="Y17" s="105"/>
      <c r="Z17" s="105"/>
    </row>
    <row r="18" spans="1:26" s="41" customFormat="1" ht="39">
      <c r="A18" s="90">
        <v>411010110</v>
      </c>
      <c r="B18" s="42" t="s">
        <v>2162</v>
      </c>
      <c r="C18" s="99"/>
      <c r="D18" s="40"/>
      <c r="E18" s="40"/>
      <c r="F18" s="40"/>
      <c r="G18" s="40"/>
      <c r="H18" s="40"/>
      <c r="I18" s="40">
        <v>1</v>
      </c>
      <c r="J18" s="40"/>
      <c r="K18" s="40"/>
      <c r="L18" s="40">
        <v>1</v>
      </c>
      <c r="M18" s="40"/>
      <c r="N18" s="40">
        <v>1</v>
      </c>
      <c r="O18" s="40"/>
      <c r="P18" s="40"/>
      <c r="Q18" s="40">
        <v>1</v>
      </c>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21</v>
      </c>
      <c r="E21" s="40"/>
      <c r="F21" s="40"/>
      <c r="G21" s="40">
        <v>10</v>
      </c>
      <c r="H21" s="40">
        <v>11</v>
      </c>
      <c r="I21" s="40">
        <v>20</v>
      </c>
      <c r="J21" s="40"/>
      <c r="K21" s="40">
        <v>1</v>
      </c>
      <c r="L21" s="40">
        <v>10</v>
      </c>
      <c r="M21" s="40">
        <v>9</v>
      </c>
      <c r="N21" s="40">
        <v>16</v>
      </c>
      <c r="O21" s="40"/>
      <c r="P21" s="40">
        <v>1</v>
      </c>
      <c r="Q21" s="40">
        <v>8</v>
      </c>
      <c r="R21" s="40">
        <v>7</v>
      </c>
      <c r="S21" s="40">
        <v>25</v>
      </c>
      <c r="T21" s="40"/>
      <c r="U21" s="40"/>
      <c r="V21" s="40">
        <v>12</v>
      </c>
      <c r="W21" s="40">
        <v>13</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c r="A24" s="90">
        <v>411010204</v>
      </c>
      <c r="B24" s="42" t="s">
        <v>25</v>
      </c>
      <c r="C24" s="99"/>
      <c r="D24" s="40"/>
      <c r="E24" s="40"/>
      <c r="F24" s="40"/>
      <c r="G24" s="40"/>
      <c r="H24" s="40"/>
      <c r="I24" s="40">
        <v>1</v>
      </c>
      <c r="J24" s="40"/>
      <c r="K24" s="40"/>
      <c r="L24" s="40">
        <v>1</v>
      </c>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4</v>
      </c>
      <c r="E25" s="40"/>
      <c r="F25" s="40"/>
      <c r="G25" s="40">
        <v>4</v>
      </c>
      <c r="H25" s="40"/>
      <c r="I25" s="40">
        <v>2</v>
      </c>
      <c r="J25" s="40"/>
      <c r="K25" s="40"/>
      <c r="L25" s="40">
        <v>2</v>
      </c>
      <c r="M25" s="40"/>
      <c r="N25" s="40">
        <v>5</v>
      </c>
      <c r="O25" s="40"/>
      <c r="P25" s="40"/>
      <c r="Q25" s="40">
        <v>5</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32</v>
      </c>
      <c r="E27" s="40">
        <v>1</v>
      </c>
      <c r="F27" s="40"/>
      <c r="G27" s="40">
        <v>31</v>
      </c>
      <c r="H27" s="40"/>
      <c r="I27" s="40">
        <v>27</v>
      </c>
      <c r="J27" s="40">
        <v>1</v>
      </c>
      <c r="K27" s="40"/>
      <c r="L27" s="40">
        <v>26</v>
      </c>
      <c r="M27" s="40"/>
      <c r="N27" s="40">
        <v>29</v>
      </c>
      <c r="O27" s="40">
        <v>1</v>
      </c>
      <c r="P27" s="40"/>
      <c r="Q27" s="40">
        <v>28</v>
      </c>
      <c r="R27" s="40"/>
      <c r="S27" s="40">
        <v>30</v>
      </c>
      <c r="T27" s="40">
        <v>1</v>
      </c>
      <c r="U27" s="40"/>
      <c r="V27" s="40">
        <v>29</v>
      </c>
      <c r="W27" s="40"/>
      <c r="X27" s="39">
        <v>765</v>
      </c>
      <c r="Y27" s="105"/>
      <c r="Z27" s="105"/>
    </row>
    <row r="28" spans="1:26" s="41" customFormat="1" ht="12.75">
      <c r="A28" s="90">
        <v>411010208</v>
      </c>
      <c r="B28" s="42" t="s">
        <v>29</v>
      </c>
      <c r="C28" s="99"/>
      <c r="D28" s="40">
        <v>35</v>
      </c>
      <c r="E28" s="40">
        <v>3</v>
      </c>
      <c r="F28" s="40"/>
      <c r="G28" s="40">
        <v>32</v>
      </c>
      <c r="H28" s="40"/>
      <c r="I28" s="40">
        <v>45</v>
      </c>
      <c r="J28" s="40">
        <v>18</v>
      </c>
      <c r="K28" s="40"/>
      <c r="L28" s="40">
        <v>27</v>
      </c>
      <c r="M28" s="40"/>
      <c r="N28" s="40">
        <v>51</v>
      </c>
      <c r="O28" s="40">
        <v>21</v>
      </c>
      <c r="P28" s="40"/>
      <c r="Q28" s="40">
        <v>30</v>
      </c>
      <c r="R28" s="40"/>
      <c r="S28" s="40">
        <v>29</v>
      </c>
      <c r="T28" s="40"/>
      <c r="U28" s="40"/>
      <c r="V28" s="40">
        <v>29</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92</v>
      </c>
      <c r="E31" s="40">
        <v>13</v>
      </c>
      <c r="F31" s="40"/>
      <c r="G31" s="40">
        <v>79</v>
      </c>
      <c r="H31" s="40"/>
      <c r="I31" s="40">
        <v>354</v>
      </c>
      <c r="J31" s="40">
        <v>174</v>
      </c>
      <c r="K31" s="40"/>
      <c r="L31" s="40">
        <v>180</v>
      </c>
      <c r="M31" s="40"/>
      <c r="N31" s="40">
        <v>343</v>
      </c>
      <c r="O31" s="40">
        <v>186</v>
      </c>
      <c r="P31" s="40"/>
      <c r="Q31" s="40">
        <v>157</v>
      </c>
      <c r="R31" s="40"/>
      <c r="S31" s="40">
        <v>103</v>
      </c>
      <c r="T31" s="40">
        <v>1</v>
      </c>
      <c r="U31" s="40"/>
      <c r="V31" s="40">
        <v>102</v>
      </c>
      <c r="W31" s="40"/>
      <c r="X31" s="39">
        <v>406</v>
      </c>
      <c r="Y31" s="105"/>
      <c r="Z31" s="105"/>
    </row>
    <row r="32" spans="1:26" s="41" customFormat="1" ht="12.75">
      <c r="A32" s="90">
        <v>411010212</v>
      </c>
      <c r="B32" s="42" t="s">
        <v>33</v>
      </c>
      <c r="C32" s="99"/>
      <c r="D32" s="40">
        <v>8</v>
      </c>
      <c r="E32" s="40">
        <v>1</v>
      </c>
      <c r="F32" s="40"/>
      <c r="G32" s="40">
        <v>7</v>
      </c>
      <c r="H32" s="40"/>
      <c r="I32" s="40">
        <v>31</v>
      </c>
      <c r="J32" s="40">
        <v>15</v>
      </c>
      <c r="K32" s="40"/>
      <c r="L32" s="40">
        <v>16</v>
      </c>
      <c r="M32" s="40"/>
      <c r="N32" s="40">
        <v>31</v>
      </c>
      <c r="O32" s="40">
        <v>16</v>
      </c>
      <c r="P32" s="40"/>
      <c r="Q32" s="40">
        <v>15</v>
      </c>
      <c r="R32" s="40"/>
      <c r="S32" s="40">
        <v>8</v>
      </c>
      <c r="T32" s="40"/>
      <c r="U32" s="40"/>
      <c r="V32" s="40">
        <v>8</v>
      </c>
      <c r="W32" s="40"/>
      <c r="X32" s="39">
        <v>368</v>
      </c>
      <c r="Y32" s="105"/>
      <c r="Z32" s="105"/>
    </row>
    <row r="33" spans="1:26" s="41" customFormat="1" ht="12.75">
      <c r="A33" s="90">
        <v>411010213</v>
      </c>
      <c r="B33" s="42" t="s">
        <v>33</v>
      </c>
      <c r="C33" s="99"/>
      <c r="D33" s="40"/>
      <c r="E33" s="40"/>
      <c r="F33" s="40"/>
      <c r="G33" s="40"/>
      <c r="H33" s="40"/>
      <c r="I33" s="40">
        <v>1</v>
      </c>
      <c r="J33" s="40"/>
      <c r="K33" s="40"/>
      <c r="L33" s="40">
        <v>1</v>
      </c>
      <c r="M33" s="40"/>
      <c r="N33" s="40"/>
      <c r="O33" s="40"/>
      <c r="P33" s="40"/>
      <c r="Q33" s="40"/>
      <c r="R33" s="40"/>
      <c r="S33" s="40">
        <v>1</v>
      </c>
      <c r="T33" s="40"/>
      <c r="U33" s="40"/>
      <c r="V33" s="40">
        <v>1</v>
      </c>
      <c r="W33" s="40"/>
      <c r="X33" s="39">
        <v>390</v>
      </c>
      <c r="Y33" s="105"/>
      <c r="Z33" s="105"/>
    </row>
    <row r="34" spans="1:26" s="41" customFormat="1" ht="12.75">
      <c r="A34" s="90">
        <v>411010214</v>
      </c>
      <c r="B34" s="42" t="s">
        <v>34</v>
      </c>
      <c r="C34" s="99"/>
      <c r="D34" s="40">
        <v>1</v>
      </c>
      <c r="E34" s="40"/>
      <c r="F34" s="40"/>
      <c r="G34" s="40">
        <v>1</v>
      </c>
      <c r="H34" s="40"/>
      <c r="I34" s="40">
        <v>1</v>
      </c>
      <c r="J34" s="40"/>
      <c r="K34" s="40"/>
      <c r="L34" s="40"/>
      <c r="M34" s="40">
        <v>1</v>
      </c>
      <c r="N34" s="40">
        <v>1</v>
      </c>
      <c r="O34" s="40"/>
      <c r="P34" s="40"/>
      <c r="Q34" s="40"/>
      <c r="R34" s="40">
        <v>1</v>
      </c>
      <c r="S34" s="40">
        <v>1</v>
      </c>
      <c r="T34" s="40"/>
      <c r="U34" s="40"/>
      <c r="V34" s="40">
        <v>1</v>
      </c>
      <c r="W34" s="40"/>
      <c r="X34" s="39">
        <v>485</v>
      </c>
      <c r="Y34" s="105"/>
      <c r="Z34" s="105"/>
    </row>
    <row r="35" spans="1:26" s="41" customFormat="1" ht="12.75">
      <c r="A35" s="90">
        <v>411010215</v>
      </c>
      <c r="B35" s="42" t="s">
        <v>35</v>
      </c>
      <c r="C35" s="99"/>
      <c r="D35" s="40">
        <v>5</v>
      </c>
      <c r="E35" s="40"/>
      <c r="F35" s="40"/>
      <c r="G35" s="40">
        <v>5</v>
      </c>
      <c r="H35" s="40"/>
      <c r="I35" s="40">
        <v>11</v>
      </c>
      <c r="J35" s="40">
        <v>2</v>
      </c>
      <c r="K35" s="40"/>
      <c r="L35" s="40">
        <v>9</v>
      </c>
      <c r="M35" s="40"/>
      <c r="N35" s="40">
        <v>10</v>
      </c>
      <c r="O35" s="40">
        <v>2</v>
      </c>
      <c r="P35" s="40"/>
      <c r="Q35" s="40">
        <v>8</v>
      </c>
      <c r="R35" s="40"/>
      <c r="S35" s="40">
        <v>6</v>
      </c>
      <c r="T35" s="40"/>
      <c r="U35" s="40"/>
      <c r="V35" s="40">
        <v>6</v>
      </c>
      <c r="W35" s="40"/>
      <c r="X35" s="39">
        <v>494</v>
      </c>
      <c r="Y35" s="105"/>
      <c r="Z35" s="105"/>
    </row>
    <row r="36" spans="1:26" s="41" customFormat="1" ht="12.75">
      <c r="A36" s="90">
        <v>411010216</v>
      </c>
      <c r="B36" s="42" t="s">
        <v>36</v>
      </c>
      <c r="C36" s="99"/>
      <c r="D36" s="40">
        <v>4</v>
      </c>
      <c r="E36" s="40"/>
      <c r="F36" s="40"/>
      <c r="G36" s="40">
        <v>4</v>
      </c>
      <c r="H36" s="40"/>
      <c r="I36" s="40">
        <v>3</v>
      </c>
      <c r="J36" s="40"/>
      <c r="K36" s="40"/>
      <c r="L36" s="40">
        <v>3</v>
      </c>
      <c r="M36" s="40"/>
      <c r="N36" s="40">
        <v>5</v>
      </c>
      <c r="O36" s="40"/>
      <c r="P36" s="40"/>
      <c r="Q36" s="40">
        <v>5</v>
      </c>
      <c r="R36" s="40"/>
      <c r="S36" s="40">
        <v>2</v>
      </c>
      <c r="T36" s="40"/>
      <c r="U36" s="40"/>
      <c r="V36" s="40">
        <v>2</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c r="A42" s="90">
        <v>411010222</v>
      </c>
      <c r="B42" s="42" t="s">
        <v>42</v>
      </c>
      <c r="C42" s="99"/>
      <c r="D42" s="40"/>
      <c r="E42" s="40"/>
      <c r="F42" s="40"/>
      <c r="G42" s="40"/>
      <c r="H42" s="40"/>
      <c r="I42" s="40">
        <v>1</v>
      </c>
      <c r="J42" s="40"/>
      <c r="K42" s="40"/>
      <c r="L42" s="40">
        <v>1</v>
      </c>
      <c r="M42" s="40"/>
      <c r="N42" s="40">
        <v>1</v>
      </c>
      <c r="O42" s="40"/>
      <c r="P42" s="40"/>
      <c r="Q42" s="40">
        <v>1</v>
      </c>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c r="A44" s="90">
        <v>411010224</v>
      </c>
      <c r="B44" s="42" t="s">
        <v>44</v>
      </c>
      <c r="C44" s="99"/>
      <c r="D44" s="40">
        <v>1</v>
      </c>
      <c r="E44" s="40"/>
      <c r="F44" s="40"/>
      <c r="G44" s="40">
        <v>1</v>
      </c>
      <c r="H44" s="40"/>
      <c r="I44" s="40"/>
      <c r="J44" s="40"/>
      <c r="K44" s="40"/>
      <c r="L44" s="40"/>
      <c r="M44" s="40"/>
      <c r="N44" s="40">
        <v>1</v>
      </c>
      <c r="O44" s="40"/>
      <c r="P44" s="40"/>
      <c r="Q44" s="40">
        <v>1</v>
      </c>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v>3</v>
      </c>
      <c r="E47" s="40"/>
      <c r="F47" s="40"/>
      <c r="G47" s="40">
        <v>3</v>
      </c>
      <c r="H47" s="40"/>
      <c r="I47" s="40">
        <v>1</v>
      </c>
      <c r="J47" s="40"/>
      <c r="K47" s="40"/>
      <c r="L47" s="40">
        <v>1</v>
      </c>
      <c r="M47" s="40"/>
      <c r="N47" s="40">
        <v>2</v>
      </c>
      <c r="O47" s="40"/>
      <c r="P47" s="40"/>
      <c r="Q47" s="40">
        <v>2</v>
      </c>
      <c r="R47" s="40"/>
      <c r="S47" s="40">
        <v>2</v>
      </c>
      <c r="T47" s="40"/>
      <c r="U47" s="40"/>
      <c r="V47" s="40">
        <v>2</v>
      </c>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v>1</v>
      </c>
      <c r="F53" s="40"/>
      <c r="G53" s="40">
        <v>1</v>
      </c>
      <c r="H53" s="40"/>
      <c r="I53" s="40">
        <v>55</v>
      </c>
      <c r="J53" s="40">
        <v>7</v>
      </c>
      <c r="K53" s="40"/>
      <c r="L53" s="40">
        <v>48</v>
      </c>
      <c r="M53" s="40"/>
      <c r="N53" s="40">
        <v>35</v>
      </c>
      <c r="O53" s="40">
        <v>7</v>
      </c>
      <c r="P53" s="40"/>
      <c r="Q53" s="40">
        <v>28</v>
      </c>
      <c r="R53" s="40"/>
      <c r="S53" s="40">
        <v>22</v>
      </c>
      <c r="T53" s="40">
        <v>1</v>
      </c>
      <c r="U53" s="40"/>
      <c r="V53" s="40">
        <v>21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3</v>
      </c>
      <c r="E55" s="40"/>
      <c r="F55" s="40"/>
      <c r="G55" s="40">
        <v>3</v>
      </c>
      <c r="H55" s="40"/>
      <c r="I55" s="40">
        <v>4</v>
      </c>
      <c r="J55" s="40"/>
      <c r="K55" s="40"/>
      <c r="L55" s="40">
        <v>4</v>
      </c>
      <c r="M55" s="40"/>
      <c r="N55" s="40">
        <v>3</v>
      </c>
      <c r="O55" s="40"/>
      <c r="P55" s="40"/>
      <c r="Q55" s="40">
        <v>3</v>
      </c>
      <c r="R55" s="40"/>
      <c r="S55" s="40">
        <v>4</v>
      </c>
      <c r="T55" s="40"/>
      <c r="U55" s="40"/>
      <c r="V55" s="40">
        <v>4</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7</v>
      </c>
      <c r="E58" s="40"/>
      <c r="F58" s="40"/>
      <c r="G58" s="40">
        <v>5</v>
      </c>
      <c r="H58" s="40">
        <v>2</v>
      </c>
      <c r="I58" s="40">
        <v>1</v>
      </c>
      <c r="J58" s="40"/>
      <c r="K58" s="40"/>
      <c r="L58" s="40">
        <v>1</v>
      </c>
      <c r="M58" s="40"/>
      <c r="N58" s="40">
        <v>2</v>
      </c>
      <c r="O58" s="40"/>
      <c r="P58" s="40"/>
      <c r="Q58" s="40">
        <v>1</v>
      </c>
      <c r="R58" s="40">
        <v>1</v>
      </c>
      <c r="S58" s="40">
        <v>6</v>
      </c>
      <c r="T58" s="40"/>
      <c r="U58" s="40"/>
      <c r="V58" s="40">
        <v>5</v>
      </c>
      <c r="W58" s="40">
        <v>1</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c r="E65" s="40"/>
      <c r="F65" s="40"/>
      <c r="G65" s="40"/>
      <c r="H65" s="40"/>
      <c r="I65" s="40">
        <v>5</v>
      </c>
      <c r="J65" s="40"/>
      <c r="K65" s="40"/>
      <c r="L65" s="40">
        <v>5</v>
      </c>
      <c r="M65" s="40"/>
      <c r="N65" s="40">
        <v>2</v>
      </c>
      <c r="O65" s="40"/>
      <c r="P65" s="40"/>
      <c r="Q65" s="40">
        <v>2</v>
      </c>
      <c r="R65" s="40"/>
      <c r="S65" s="40">
        <v>3</v>
      </c>
      <c r="T65" s="40"/>
      <c r="U65" s="40"/>
      <c r="V65" s="40">
        <v>3</v>
      </c>
      <c r="W65" s="40"/>
      <c r="X65" s="39">
        <v>758</v>
      </c>
      <c r="Y65" s="105"/>
      <c r="Z65" s="105"/>
    </row>
    <row r="66" spans="1:26" s="41" customFormat="1" ht="12.75">
      <c r="A66" s="90">
        <v>411010402</v>
      </c>
      <c r="B66" s="42" t="s">
        <v>65</v>
      </c>
      <c r="C66" s="99"/>
      <c r="D66" s="40">
        <v>5</v>
      </c>
      <c r="E66" s="40"/>
      <c r="F66" s="40"/>
      <c r="G66" s="40">
        <v>4</v>
      </c>
      <c r="H66" s="40">
        <v>1</v>
      </c>
      <c r="I66" s="40">
        <v>6</v>
      </c>
      <c r="J66" s="40"/>
      <c r="K66" s="40"/>
      <c r="L66" s="40">
        <v>6</v>
      </c>
      <c r="M66" s="40"/>
      <c r="N66" s="40">
        <v>6</v>
      </c>
      <c r="O66" s="40"/>
      <c r="P66" s="40"/>
      <c r="Q66" s="40">
        <v>5</v>
      </c>
      <c r="R66" s="40">
        <v>1</v>
      </c>
      <c r="S66" s="40">
        <v>5</v>
      </c>
      <c r="T66" s="40"/>
      <c r="U66" s="40"/>
      <c r="V66" s="40">
        <v>5</v>
      </c>
      <c r="W66" s="40"/>
      <c r="X66" s="39">
        <v>878</v>
      </c>
      <c r="Y66" s="105"/>
      <c r="Z66" s="105"/>
    </row>
    <row r="67" spans="1:26" s="41" customFormat="1" ht="12.75">
      <c r="A67" s="90">
        <v>411010403</v>
      </c>
      <c r="B67" s="42" t="s">
        <v>66</v>
      </c>
      <c r="C67" s="99"/>
      <c r="D67" s="40">
        <v>4</v>
      </c>
      <c r="E67" s="40"/>
      <c r="F67" s="40"/>
      <c r="G67" s="40">
        <v>3</v>
      </c>
      <c r="H67" s="40">
        <v>1</v>
      </c>
      <c r="I67" s="40">
        <v>1</v>
      </c>
      <c r="J67" s="40"/>
      <c r="K67" s="40"/>
      <c r="L67" s="40">
        <v>1</v>
      </c>
      <c r="M67" s="40"/>
      <c r="N67" s="40">
        <v>2</v>
      </c>
      <c r="O67" s="40"/>
      <c r="P67" s="40"/>
      <c r="Q67" s="40">
        <v>1</v>
      </c>
      <c r="R67" s="40">
        <v>1</v>
      </c>
      <c r="S67" s="40">
        <v>3</v>
      </c>
      <c r="T67" s="40"/>
      <c r="U67" s="40"/>
      <c r="V67" s="40">
        <v>3</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v>1</v>
      </c>
      <c r="K69" s="40"/>
      <c r="L69" s="40"/>
      <c r="M69" s="40"/>
      <c r="N69" s="40">
        <v>1</v>
      </c>
      <c r="O69" s="40">
        <v>1</v>
      </c>
      <c r="P69" s="40"/>
      <c r="Q69" s="40"/>
      <c r="R69" s="40"/>
      <c r="S69" s="40"/>
      <c r="T69" s="40"/>
      <c r="U69" s="40"/>
      <c r="V69" s="40"/>
      <c r="W69" s="40"/>
      <c r="X69" s="39">
        <v>821</v>
      </c>
      <c r="Y69" s="105"/>
      <c r="Z69" s="105"/>
    </row>
    <row r="70" spans="1:26" s="41" customFormat="1" ht="12.75">
      <c r="A70" s="90">
        <v>411010406</v>
      </c>
      <c r="B70" s="42" t="s">
        <v>69</v>
      </c>
      <c r="C70" s="99"/>
      <c r="D70" s="40"/>
      <c r="E70" s="40"/>
      <c r="F70" s="40"/>
      <c r="G70" s="40"/>
      <c r="H70" s="40"/>
      <c r="I70" s="40">
        <v>4</v>
      </c>
      <c r="J70" s="40"/>
      <c r="K70" s="40"/>
      <c r="L70" s="40">
        <v>4</v>
      </c>
      <c r="M70" s="40"/>
      <c r="N70" s="40">
        <v>3</v>
      </c>
      <c r="O70" s="40"/>
      <c r="P70" s="40"/>
      <c r="Q70" s="40">
        <v>3</v>
      </c>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c r="A80" s="90">
        <v>411010508</v>
      </c>
      <c r="B80" s="42" t="s">
        <v>78</v>
      </c>
      <c r="C80" s="99"/>
      <c r="D80" s="40"/>
      <c r="E80" s="40"/>
      <c r="F80" s="40"/>
      <c r="G80" s="40"/>
      <c r="H80" s="40"/>
      <c r="I80" s="40">
        <v>1</v>
      </c>
      <c r="J80" s="40"/>
      <c r="K80" s="40"/>
      <c r="L80" s="40">
        <v>1</v>
      </c>
      <c r="M80" s="40"/>
      <c r="N80" s="40">
        <v>1</v>
      </c>
      <c r="O80" s="40"/>
      <c r="P80" s="40"/>
      <c r="Q80" s="40">
        <v>1</v>
      </c>
      <c r="R80" s="40"/>
      <c r="S80" s="40"/>
      <c r="T80" s="40"/>
      <c r="U80" s="40"/>
      <c r="V80" s="40"/>
      <c r="W80" s="40"/>
      <c r="X80" s="39">
        <v>418</v>
      </c>
      <c r="Y80" s="105"/>
      <c r="Z80" s="105"/>
    </row>
    <row r="81" spans="1:26" s="41" customFormat="1" ht="12.75">
      <c r="A81" s="90">
        <v>411010509</v>
      </c>
      <c r="B81" s="42" t="s">
        <v>79</v>
      </c>
      <c r="C81" s="99"/>
      <c r="D81" s="40">
        <v>5</v>
      </c>
      <c r="E81" s="40">
        <v>1</v>
      </c>
      <c r="F81" s="40"/>
      <c r="G81" s="40">
        <v>4</v>
      </c>
      <c r="H81" s="40"/>
      <c r="I81" s="40">
        <v>20</v>
      </c>
      <c r="J81" s="40">
        <v>8</v>
      </c>
      <c r="K81" s="40"/>
      <c r="L81" s="40">
        <v>12</v>
      </c>
      <c r="M81" s="40"/>
      <c r="N81" s="40">
        <v>17</v>
      </c>
      <c r="O81" s="40">
        <v>9</v>
      </c>
      <c r="P81" s="40"/>
      <c r="Q81" s="40">
        <v>8</v>
      </c>
      <c r="R81" s="40"/>
      <c r="S81" s="40">
        <v>8</v>
      </c>
      <c r="T81" s="40"/>
      <c r="U81" s="40"/>
      <c r="V81" s="40">
        <v>8</v>
      </c>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17</v>
      </c>
      <c r="E83" s="40">
        <v>5</v>
      </c>
      <c r="F83" s="40"/>
      <c r="G83" s="40">
        <v>12</v>
      </c>
      <c r="H83" s="40"/>
      <c r="I83" s="40">
        <v>157</v>
      </c>
      <c r="J83" s="40">
        <v>92</v>
      </c>
      <c r="K83" s="40"/>
      <c r="L83" s="40">
        <v>65</v>
      </c>
      <c r="M83" s="40"/>
      <c r="N83" s="40">
        <v>150</v>
      </c>
      <c r="O83" s="40">
        <v>97</v>
      </c>
      <c r="P83" s="40"/>
      <c r="Q83" s="40">
        <v>53</v>
      </c>
      <c r="R83" s="40"/>
      <c r="S83" s="40">
        <v>24</v>
      </c>
      <c r="T83" s="40"/>
      <c r="U83" s="40"/>
      <c r="V83" s="40">
        <v>24</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c r="A90" s="90">
        <v>411010518</v>
      </c>
      <c r="B90" s="42" t="s">
        <v>88</v>
      </c>
      <c r="C90" s="99"/>
      <c r="D90" s="40">
        <v>1</v>
      </c>
      <c r="E90" s="40"/>
      <c r="F90" s="40"/>
      <c r="G90" s="40">
        <v>1</v>
      </c>
      <c r="H90" s="40"/>
      <c r="I90" s="40"/>
      <c r="J90" s="40"/>
      <c r="K90" s="40"/>
      <c r="L90" s="40"/>
      <c r="M90" s="40"/>
      <c r="N90" s="40"/>
      <c r="O90" s="40"/>
      <c r="P90" s="40"/>
      <c r="Q90" s="40"/>
      <c r="R90" s="40"/>
      <c r="S90" s="40">
        <v>1</v>
      </c>
      <c r="T90" s="40"/>
      <c r="U90" s="40"/>
      <c r="V90" s="40">
        <v>1</v>
      </c>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c r="A101" s="90">
        <v>411010529</v>
      </c>
      <c r="B101" s="42" t="s">
        <v>99</v>
      </c>
      <c r="C101" s="99"/>
      <c r="D101" s="40">
        <v>3</v>
      </c>
      <c r="E101" s="40"/>
      <c r="F101" s="40"/>
      <c r="G101" s="40">
        <v>3</v>
      </c>
      <c r="H101" s="40"/>
      <c r="I101" s="40">
        <v>3</v>
      </c>
      <c r="J101" s="40"/>
      <c r="K101" s="40"/>
      <c r="L101" s="40">
        <v>3</v>
      </c>
      <c r="M101" s="40"/>
      <c r="N101" s="40">
        <v>1</v>
      </c>
      <c r="O101" s="40"/>
      <c r="P101" s="40"/>
      <c r="Q101" s="40">
        <v>1</v>
      </c>
      <c r="R101" s="40"/>
      <c r="S101" s="40">
        <v>5</v>
      </c>
      <c r="T101" s="40"/>
      <c r="U101" s="40"/>
      <c r="V101" s="40">
        <v>5</v>
      </c>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319</v>
      </c>
      <c r="E106" s="40">
        <v>22</v>
      </c>
      <c r="F106" s="40"/>
      <c r="G106" s="40">
        <v>286</v>
      </c>
      <c r="H106" s="40">
        <v>11</v>
      </c>
      <c r="I106" s="40">
        <v>493</v>
      </c>
      <c r="J106" s="40">
        <v>31</v>
      </c>
      <c r="K106" s="40"/>
      <c r="L106" s="40">
        <v>462</v>
      </c>
      <c r="M106" s="40"/>
      <c r="N106" s="40">
        <v>477</v>
      </c>
      <c r="O106" s="40">
        <v>52</v>
      </c>
      <c r="P106" s="40"/>
      <c r="Q106" s="40">
        <v>425</v>
      </c>
      <c r="R106" s="40"/>
      <c r="S106" s="40">
        <v>335</v>
      </c>
      <c r="T106" s="40">
        <v>1</v>
      </c>
      <c r="U106" s="40"/>
      <c r="V106" s="40">
        <v>323</v>
      </c>
      <c r="W106" s="40">
        <v>11</v>
      </c>
      <c r="X106" s="39">
        <v>400</v>
      </c>
      <c r="Y106" s="105"/>
      <c r="Z106" s="105"/>
    </row>
    <row r="107" spans="1:26" s="41" customFormat="1" ht="12.75">
      <c r="A107" s="90">
        <v>411010602</v>
      </c>
      <c r="B107" s="42" t="s">
        <v>105</v>
      </c>
      <c r="C107" s="99"/>
      <c r="D107" s="40">
        <v>60</v>
      </c>
      <c r="E107" s="40">
        <v>1</v>
      </c>
      <c r="F107" s="40"/>
      <c r="G107" s="40">
        <v>58</v>
      </c>
      <c r="H107" s="40">
        <v>1</v>
      </c>
      <c r="I107" s="40">
        <v>37</v>
      </c>
      <c r="J107" s="40">
        <v>2</v>
      </c>
      <c r="K107" s="40"/>
      <c r="L107" s="40">
        <v>35</v>
      </c>
      <c r="M107" s="40"/>
      <c r="N107" s="40">
        <v>51</v>
      </c>
      <c r="O107" s="40">
        <v>3</v>
      </c>
      <c r="P107" s="40"/>
      <c r="Q107" s="40">
        <v>48</v>
      </c>
      <c r="R107" s="40"/>
      <c r="S107" s="40">
        <v>46</v>
      </c>
      <c r="T107" s="40"/>
      <c r="U107" s="40"/>
      <c r="V107" s="40">
        <v>45</v>
      </c>
      <c r="W107" s="40">
        <v>1</v>
      </c>
      <c r="X107" s="39">
        <v>481</v>
      </c>
      <c r="Y107" s="105"/>
      <c r="Z107" s="105"/>
    </row>
    <row r="108" spans="1:26" s="41" customFormat="1" ht="12.75">
      <c r="A108" s="90">
        <v>411010603</v>
      </c>
      <c r="B108" s="42" t="s">
        <v>106</v>
      </c>
      <c r="C108" s="99"/>
      <c r="D108" s="40">
        <v>34</v>
      </c>
      <c r="E108" s="40">
        <v>1</v>
      </c>
      <c r="F108" s="40"/>
      <c r="G108" s="40">
        <v>24</v>
      </c>
      <c r="H108" s="40">
        <v>9</v>
      </c>
      <c r="I108" s="40">
        <v>12</v>
      </c>
      <c r="J108" s="40">
        <v>2</v>
      </c>
      <c r="K108" s="40"/>
      <c r="L108" s="40">
        <v>8</v>
      </c>
      <c r="M108" s="40">
        <v>2</v>
      </c>
      <c r="N108" s="40">
        <v>17</v>
      </c>
      <c r="O108" s="40">
        <v>3</v>
      </c>
      <c r="P108" s="40"/>
      <c r="Q108" s="40">
        <v>14</v>
      </c>
      <c r="R108" s="40"/>
      <c r="S108" s="40">
        <v>29</v>
      </c>
      <c r="T108" s="40"/>
      <c r="U108" s="40"/>
      <c r="V108" s="40">
        <v>18</v>
      </c>
      <c r="W108" s="40">
        <v>11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8</v>
      </c>
      <c r="E110" s="40"/>
      <c r="F110" s="40"/>
      <c r="G110" s="40">
        <v>7</v>
      </c>
      <c r="H110" s="40">
        <v>1</v>
      </c>
      <c r="I110" s="40">
        <v>3</v>
      </c>
      <c r="J110" s="40"/>
      <c r="K110" s="40"/>
      <c r="L110" s="40">
        <v>3</v>
      </c>
      <c r="M110" s="40"/>
      <c r="N110" s="40">
        <v>4</v>
      </c>
      <c r="O110" s="40"/>
      <c r="P110" s="40"/>
      <c r="Q110" s="40">
        <v>4</v>
      </c>
      <c r="R110" s="40"/>
      <c r="S110" s="40">
        <v>7</v>
      </c>
      <c r="T110" s="40"/>
      <c r="U110" s="40"/>
      <c r="V110" s="40">
        <v>6</v>
      </c>
      <c r="W110" s="40">
        <v>1</v>
      </c>
      <c r="X110" s="39">
        <v>620</v>
      </c>
      <c r="Y110" s="105"/>
      <c r="Z110" s="105"/>
    </row>
    <row r="111" spans="1:26" s="41" customFormat="1" ht="12.75">
      <c r="A111" s="90">
        <v>411010606</v>
      </c>
      <c r="B111" s="42" t="s">
        <v>109</v>
      </c>
      <c r="C111" s="99"/>
      <c r="D111" s="40">
        <v>49</v>
      </c>
      <c r="E111" s="40">
        <v>4</v>
      </c>
      <c r="F111" s="40"/>
      <c r="G111" s="40">
        <v>37</v>
      </c>
      <c r="H111" s="40">
        <v>8</v>
      </c>
      <c r="I111" s="40">
        <v>76</v>
      </c>
      <c r="J111" s="40">
        <v>16</v>
      </c>
      <c r="K111" s="40"/>
      <c r="L111" s="40">
        <v>59</v>
      </c>
      <c r="M111" s="40">
        <v>1</v>
      </c>
      <c r="N111" s="40">
        <v>77</v>
      </c>
      <c r="O111" s="40">
        <v>19</v>
      </c>
      <c r="P111" s="40"/>
      <c r="Q111" s="40">
        <v>58</v>
      </c>
      <c r="R111" s="40"/>
      <c r="S111" s="40">
        <v>48</v>
      </c>
      <c r="T111" s="40">
        <v>1</v>
      </c>
      <c r="U111" s="40"/>
      <c r="V111" s="40">
        <v>38</v>
      </c>
      <c r="W111" s="40">
        <v>9</v>
      </c>
      <c r="X111" s="39">
        <v>500</v>
      </c>
      <c r="Y111" s="105"/>
      <c r="Z111" s="105"/>
    </row>
    <row r="112" spans="1:26" s="41" customFormat="1" ht="12.75" customHeight="1">
      <c r="A112" s="90">
        <v>411010607</v>
      </c>
      <c r="B112" s="42" t="s">
        <v>110</v>
      </c>
      <c r="C112" s="99"/>
      <c r="D112" s="40">
        <v>41</v>
      </c>
      <c r="E112" s="40">
        <v>2</v>
      </c>
      <c r="F112" s="40"/>
      <c r="G112" s="40">
        <v>32</v>
      </c>
      <c r="H112" s="40">
        <v>7</v>
      </c>
      <c r="I112" s="40">
        <v>36</v>
      </c>
      <c r="J112" s="40">
        <v>2</v>
      </c>
      <c r="K112" s="40"/>
      <c r="L112" s="40">
        <v>32</v>
      </c>
      <c r="M112" s="40">
        <v>2</v>
      </c>
      <c r="N112" s="40">
        <v>19</v>
      </c>
      <c r="O112" s="40">
        <v>4</v>
      </c>
      <c r="P112" s="40"/>
      <c r="Q112" s="40">
        <v>14</v>
      </c>
      <c r="R112" s="40">
        <v>1</v>
      </c>
      <c r="S112" s="40">
        <v>58</v>
      </c>
      <c r="T112" s="40"/>
      <c r="U112" s="40"/>
      <c r="V112" s="40">
        <v>50</v>
      </c>
      <c r="W112" s="40">
        <v>8</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4</v>
      </c>
      <c r="E115" s="40"/>
      <c r="F115" s="40"/>
      <c r="G115" s="40">
        <v>4</v>
      </c>
      <c r="H115" s="40"/>
      <c r="I115" s="40">
        <v>6</v>
      </c>
      <c r="J115" s="40">
        <v>1</v>
      </c>
      <c r="K115" s="40"/>
      <c r="L115" s="40">
        <v>5</v>
      </c>
      <c r="M115" s="40"/>
      <c r="N115" s="40">
        <v>3</v>
      </c>
      <c r="O115" s="40">
        <v>1</v>
      </c>
      <c r="P115" s="40"/>
      <c r="Q115" s="40">
        <v>2</v>
      </c>
      <c r="R115" s="40"/>
      <c r="S115" s="40">
        <v>7</v>
      </c>
      <c r="T115" s="40"/>
      <c r="U115" s="40"/>
      <c r="V115" s="40">
        <v>7</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3</v>
      </c>
      <c r="E120" s="40"/>
      <c r="F120" s="40"/>
      <c r="G120" s="40">
        <v>3</v>
      </c>
      <c r="H120" s="40"/>
      <c r="I120" s="40">
        <v>7</v>
      </c>
      <c r="J120" s="40">
        <v>4</v>
      </c>
      <c r="K120" s="40"/>
      <c r="L120" s="40">
        <v>3</v>
      </c>
      <c r="M120" s="40"/>
      <c r="N120" s="40">
        <v>6</v>
      </c>
      <c r="O120" s="40">
        <v>4</v>
      </c>
      <c r="P120" s="40"/>
      <c r="Q120" s="40">
        <v>2</v>
      </c>
      <c r="R120" s="40"/>
      <c r="S120" s="40">
        <v>4</v>
      </c>
      <c r="T120" s="40"/>
      <c r="U120" s="40"/>
      <c r="V120" s="40">
        <v>4</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c r="A123" s="90">
        <v>411010701</v>
      </c>
      <c r="B123" s="42" t="s">
        <v>121</v>
      </c>
      <c r="C123" s="99"/>
      <c r="D123" s="40">
        <v>5</v>
      </c>
      <c r="E123" s="40"/>
      <c r="F123" s="40"/>
      <c r="G123" s="40">
        <v>2</v>
      </c>
      <c r="H123" s="40">
        <v>3</v>
      </c>
      <c r="I123" s="40">
        <v>6</v>
      </c>
      <c r="J123" s="40"/>
      <c r="K123" s="40"/>
      <c r="L123" s="40">
        <v>5</v>
      </c>
      <c r="M123" s="40">
        <v>1</v>
      </c>
      <c r="N123" s="40">
        <v>4</v>
      </c>
      <c r="O123" s="40"/>
      <c r="P123" s="40"/>
      <c r="Q123" s="40">
        <v>4</v>
      </c>
      <c r="R123" s="40"/>
      <c r="S123" s="40">
        <v>7</v>
      </c>
      <c r="T123" s="40"/>
      <c r="U123" s="40"/>
      <c r="V123" s="40">
        <v>3</v>
      </c>
      <c r="W123" s="40">
        <v>4</v>
      </c>
      <c r="X123" s="39">
        <v>587</v>
      </c>
      <c r="Y123" s="105"/>
      <c r="Z123" s="105"/>
    </row>
    <row r="124" spans="1:26" s="41" customFormat="1" ht="26.25">
      <c r="A124" s="90">
        <v>411010702</v>
      </c>
      <c r="B124" s="42" t="s">
        <v>122</v>
      </c>
      <c r="C124" s="99"/>
      <c r="D124" s="40"/>
      <c r="E124" s="40"/>
      <c r="F124" s="40"/>
      <c r="G124" s="40"/>
      <c r="H124" s="40"/>
      <c r="I124" s="40">
        <v>1</v>
      </c>
      <c r="J124" s="40"/>
      <c r="K124" s="40"/>
      <c r="L124" s="40">
        <v>1</v>
      </c>
      <c r="M124" s="40"/>
      <c r="N124" s="40">
        <v>1</v>
      </c>
      <c r="O124" s="40"/>
      <c r="P124" s="40"/>
      <c r="Q124" s="40">
        <v>1</v>
      </c>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c r="H125" s="40">
        <v>1</v>
      </c>
      <c r="I125" s="40">
        <v>4</v>
      </c>
      <c r="J125" s="40"/>
      <c r="K125" s="40"/>
      <c r="L125" s="40">
        <v>4</v>
      </c>
      <c r="M125" s="40"/>
      <c r="N125" s="40">
        <v>3</v>
      </c>
      <c r="O125" s="40"/>
      <c r="P125" s="40"/>
      <c r="Q125" s="40">
        <v>3</v>
      </c>
      <c r="R125" s="40"/>
      <c r="S125" s="40">
        <v>2</v>
      </c>
      <c r="T125" s="40"/>
      <c r="U125" s="40"/>
      <c r="V125" s="40">
        <v>1</v>
      </c>
      <c r="W125" s="40">
        <v>1</v>
      </c>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5</v>
      </c>
      <c r="E129" s="40"/>
      <c r="F129" s="40"/>
      <c r="G129" s="40">
        <v>5</v>
      </c>
      <c r="H129" s="40"/>
      <c r="I129" s="40">
        <v>1</v>
      </c>
      <c r="J129" s="40"/>
      <c r="K129" s="40"/>
      <c r="L129" s="40">
        <v>1</v>
      </c>
      <c r="M129" s="40"/>
      <c r="N129" s="40">
        <v>2</v>
      </c>
      <c r="O129" s="40"/>
      <c r="P129" s="40"/>
      <c r="Q129" s="40">
        <v>2</v>
      </c>
      <c r="R129" s="40"/>
      <c r="S129" s="40">
        <v>4</v>
      </c>
      <c r="T129" s="40"/>
      <c r="U129" s="40"/>
      <c r="V129" s="40">
        <v>4</v>
      </c>
      <c r="W129" s="40"/>
      <c r="X129" s="39">
        <v>632</v>
      </c>
      <c r="Y129" s="105"/>
      <c r="Z129" s="105"/>
    </row>
    <row r="130" spans="1:26" s="41" customFormat="1" ht="12.75" customHeight="1">
      <c r="A130" s="90">
        <v>411010708</v>
      </c>
      <c r="B130" s="42" t="s">
        <v>128</v>
      </c>
      <c r="C130" s="99"/>
      <c r="D130" s="40">
        <v>1</v>
      </c>
      <c r="E130" s="40"/>
      <c r="F130" s="40"/>
      <c r="G130" s="40">
        <v>1</v>
      </c>
      <c r="H130" s="40"/>
      <c r="I130" s="40">
        <v>13</v>
      </c>
      <c r="J130" s="40"/>
      <c r="K130" s="40"/>
      <c r="L130" s="40">
        <v>13</v>
      </c>
      <c r="M130" s="40"/>
      <c r="N130" s="40">
        <v>13</v>
      </c>
      <c r="O130" s="40"/>
      <c r="P130" s="40"/>
      <c r="Q130" s="40">
        <v>13</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c r="A132" s="90">
        <v>411010710</v>
      </c>
      <c r="B132" s="42" t="s">
        <v>130</v>
      </c>
      <c r="C132" s="99"/>
      <c r="D132" s="40"/>
      <c r="E132" s="40"/>
      <c r="F132" s="40"/>
      <c r="G132" s="40"/>
      <c r="H132" s="40"/>
      <c r="I132" s="40">
        <v>3</v>
      </c>
      <c r="J132" s="40"/>
      <c r="K132" s="40"/>
      <c r="L132" s="40">
        <v>3</v>
      </c>
      <c r="M132" s="40"/>
      <c r="N132" s="40">
        <v>2</v>
      </c>
      <c r="O132" s="40"/>
      <c r="P132" s="40"/>
      <c r="Q132" s="40">
        <v>2</v>
      </c>
      <c r="R132" s="40"/>
      <c r="S132" s="40">
        <v>1</v>
      </c>
      <c r="T132" s="40"/>
      <c r="U132" s="40"/>
      <c r="V132" s="40">
        <v>1</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4</v>
      </c>
      <c r="E136" s="40"/>
      <c r="F136" s="40"/>
      <c r="G136" s="40">
        <v>3</v>
      </c>
      <c r="H136" s="40">
        <v>1</v>
      </c>
      <c r="I136" s="40">
        <v>5</v>
      </c>
      <c r="J136" s="40">
        <v>1</v>
      </c>
      <c r="K136" s="40"/>
      <c r="L136" s="40">
        <v>3</v>
      </c>
      <c r="M136" s="40">
        <v>1</v>
      </c>
      <c r="N136" s="40">
        <v>2</v>
      </c>
      <c r="O136" s="40">
        <v>1</v>
      </c>
      <c r="P136" s="40"/>
      <c r="Q136" s="40">
        <v>1</v>
      </c>
      <c r="R136" s="40"/>
      <c r="S136" s="40">
        <v>7</v>
      </c>
      <c r="T136" s="40"/>
      <c r="U136" s="40"/>
      <c r="V136" s="40">
        <v>5</v>
      </c>
      <c r="W136" s="40">
        <v>2</v>
      </c>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c r="A138" s="90">
        <v>411010716</v>
      </c>
      <c r="B138" s="42" t="s">
        <v>136</v>
      </c>
      <c r="C138" s="99"/>
      <c r="D138" s="40">
        <v>1</v>
      </c>
      <c r="E138" s="40"/>
      <c r="F138" s="40"/>
      <c r="G138" s="40">
        <v>1</v>
      </c>
      <c r="H138" s="40"/>
      <c r="I138" s="40"/>
      <c r="J138" s="40"/>
      <c r="K138" s="40"/>
      <c r="L138" s="40"/>
      <c r="M138" s="40"/>
      <c r="N138" s="40"/>
      <c r="O138" s="40"/>
      <c r="P138" s="40"/>
      <c r="Q138" s="40"/>
      <c r="R138" s="40"/>
      <c r="S138" s="40">
        <v>1</v>
      </c>
      <c r="T138" s="40"/>
      <c r="U138" s="40"/>
      <c r="V138" s="40">
        <v>1</v>
      </c>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3</v>
      </c>
      <c r="J140" s="40">
        <v>2</v>
      </c>
      <c r="K140" s="40"/>
      <c r="L140" s="40">
        <v>1</v>
      </c>
      <c r="M140" s="40"/>
      <c r="N140" s="40">
        <v>3</v>
      </c>
      <c r="O140" s="40">
        <v>2</v>
      </c>
      <c r="P140" s="40"/>
      <c r="Q140" s="40">
        <v>1</v>
      </c>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c r="A154" s="90">
        <v>411010732</v>
      </c>
      <c r="B154" s="42" t="s">
        <v>152</v>
      </c>
      <c r="C154" s="99"/>
      <c r="D154" s="40">
        <v>1</v>
      </c>
      <c r="E154" s="40"/>
      <c r="F154" s="40"/>
      <c r="G154" s="40">
        <v>1</v>
      </c>
      <c r="H154" s="40"/>
      <c r="I154" s="40">
        <v>1</v>
      </c>
      <c r="J154" s="40"/>
      <c r="K154" s="40"/>
      <c r="L154" s="40">
        <v>1</v>
      </c>
      <c r="M154" s="40"/>
      <c r="N154" s="40"/>
      <c r="O154" s="40"/>
      <c r="P154" s="40"/>
      <c r="Q154" s="40"/>
      <c r="R154" s="40"/>
      <c r="S154" s="40">
        <v>2</v>
      </c>
      <c r="T154" s="40"/>
      <c r="U154" s="40"/>
      <c r="V154" s="40">
        <v>2</v>
      </c>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c r="A160" s="90">
        <v>411010738</v>
      </c>
      <c r="B160" s="42" t="s">
        <v>158</v>
      </c>
      <c r="C160" s="99"/>
      <c r="D160" s="40"/>
      <c r="E160" s="40"/>
      <c r="F160" s="40"/>
      <c r="G160" s="40"/>
      <c r="H160" s="40"/>
      <c r="I160" s="40">
        <v>4</v>
      </c>
      <c r="J160" s="40"/>
      <c r="K160" s="40"/>
      <c r="L160" s="40">
        <v>4</v>
      </c>
      <c r="M160" s="40"/>
      <c r="N160" s="40">
        <v>4</v>
      </c>
      <c r="O160" s="40"/>
      <c r="P160" s="40"/>
      <c r="Q160" s="40">
        <v>4</v>
      </c>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c r="A163" s="90">
        <v>411010741</v>
      </c>
      <c r="B163" s="42" t="s">
        <v>2164</v>
      </c>
      <c r="C163" s="99"/>
      <c r="D163" s="40">
        <v>2</v>
      </c>
      <c r="E163" s="40"/>
      <c r="F163" s="40"/>
      <c r="G163" s="40">
        <v>2</v>
      </c>
      <c r="H163" s="40"/>
      <c r="I163" s="40">
        <v>1</v>
      </c>
      <c r="J163" s="40"/>
      <c r="K163" s="40"/>
      <c r="L163" s="40">
        <v>1</v>
      </c>
      <c r="M163" s="40"/>
      <c r="N163" s="40">
        <v>3</v>
      </c>
      <c r="O163" s="40"/>
      <c r="P163" s="40"/>
      <c r="Q163" s="40">
        <v>3</v>
      </c>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c r="A168" s="90">
        <v>411010804</v>
      </c>
      <c r="B168" s="42" t="s">
        <v>163</v>
      </c>
      <c r="C168" s="99"/>
      <c r="D168" s="40"/>
      <c r="E168" s="40"/>
      <c r="F168" s="40"/>
      <c r="G168" s="40"/>
      <c r="H168" s="40"/>
      <c r="I168" s="40">
        <v>2</v>
      </c>
      <c r="J168" s="40">
        <v>1</v>
      </c>
      <c r="K168" s="40"/>
      <c r="L168" s="40">
        <v>1</v>
      </c>
      <c r="M168" s="40"/>
      <c r="N168" s="40">
        <v>1</v>
      </c>
      <c r="O168" s="40">
        <v>1</v>
      </c>
      <c r="P168" s="40"/>
      <c r="Q168" s="40"/>
      <c r="R168" s="40"/>
      <c r="S168" s="40">
        <v>1</v>
      </c>
      <c r="T168" s="40"/>
      <c r="U168" s="40"/>
      <c r="V168" s="40">
        <v>1</v>
      </c>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1</v>
      </c>
      <c r="E171" s="40"/>
      <c r="F171" s="40"/>
      <c r="G171" s="40">
        <v>1</v>
      </c>
      <c r="H171" s="40"/>
      <c r="I171" s="40">
        <v>6</v>
      </c>
      <c r="J171" s="40"/>
      <c r="K171" s="40"/>
      <c r="L171" s="40">
        <v>6</v>
      </c>
      <c r="M171" s="40"/>
      <c r="N171" s="40"/>
      <c r="O171" s="40"/>
      <c r="P171" s="40"/>
      <c r="Q171" s="40"/>
      <c r="R171" s="40"/>
      <c r="S171" s="40">
        <v>7</v>
      </c>
      <c r="T171" s="40"/>
      <c r="U171" s="40"/>
      <c r="V171" s="40">
        <v>7</v>
      </c>
      <c r="W171" s="40"/>
      <c r="X171" s="39">
        <v>541</v>
      </c>
      <c r="Y171" s="105"/>
      <c r="Z171" s="105"/>
    </row>
    <row r="172" spans="1:26" s="41" customFormat="1" ht="12.75">
      <c r="A172" s="90">
        <v>411010808</v>
      </c>
      <c r="B172" s="42" t="s">
        <v>167</v>
      </c>
      <c r="C172" s="99"/>
      <c r="D172" s="40"/>
      <c r="E172" s="40"/>
      <c r="F172" s="40"/>
      <c r="G172" s="40"/>
      <c r="H172" s="40"/>
      <c r="I172" s="40">
        <v>1</v>
      </c>
      <c r="J172" s="40"/>
      <c r="K172" s="40"/>
      <c r="L172" s="40">
        <v>1</v>
      </c>
      <c r="M172" s="40"/>
      <c r="N172" s="40">
        <v>1</v>
      </c>
      <c r="O172" s="40"/>
      <c r="P172" s="40"/>
      <c r="Q172" s="40">
        <v>1</v>
      </c>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c r="A176" s="90">
        <v>411010812</v>
      </c>
      <c r="B176" s="42" t="s">
        <v>171</v>
      </c>
      <c r="C176" s="99"/>
      <c r="D176" s="40">
        <v>1</v>
      </c>
      <c r="E176" s="40"/>
      <c r="F176" s="40"/>
      <c r="G176" s="40">
        <v>1</v>
      </c>
      <c r="H176" s="40"/>
      <c r="I176" s="40"/>
      <c r="J176" s="40"/>
      <c r="K176" s="40"/>
      <c r="L176" s="40"/>
      <c r="M176" s="40"/>
      <c r="N176" s="40">
        <v>1</v>
      </c>
      <c r="O176" s="40"/>
      <c r="P176" s="40"/>
      <c r="Q176" s="40">
        <v>1</v>
      </c>
      <c r="R176" s="40"/>
      <c r="S176" s="40"/>
      <c r="T176" s="40"/>
      <c r="U176" s="40"/>
      <c r="V176" s="40"/>
      <c r="W176" s="40"/>
      <c r="X176" s="39">
        <v>488</v>
      </c>
      <c r="Y176" s="105"/>
      <c r="Z176" s="105"/>
    </row>
    <row r="177" spans="1:26" s="41" customFormat="1" ht="12.75">
      <c r="A177" s="90">
        <v>411010813</v>
      </c>
      <c r="B177" s="42" t="s">
        <v>172</v>
      </c>
      <c r="C177" s="99"/>
      <c r="D177" s="40">
        <v>9</v>
      </c>
      <c r="E177" s="40"/>
      <c r="F177" s="40"/>
      <c r="G177" s="40">
        <v>9</v>
      </c>
      <c r="H177" s="40"/>
      <c r="I177" s="40">
        <v>30</v>
      </c>
      <c r="J177" s="40">
        <v>1</v>
      </c>
      <c r="K177" s="40"/>
      <c r="L177" s="40">
        <v>29</v>
      </c>
      <c r="M177" s="40"/>
      <c r="N177" s="40">
        <v>28</v>
      </c>
      <c r="O177" s="40">
        <v>1</v>
      </c>
      <c r="P177" s="40"/>
      <c r="Q177" s="40">
        <v>27</v>
      </c>
      <c r="R177" s="40"/>
      <c r="S177" s="40">
        <v>11</v>
      </c>
      <c r="T177" s="40"/>
      <c r="U177" s="40"/>
      <c r="V177" s="40">
        <v>11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c r="A179" s="90">
        <v>411010815</v>
      </c>
      <c r="B179" s="42" t="s">
        <v>174</v>
      </c>
      <c r="C179" s="99"/>
      <c r="D179" s="40">
        <v>2</v>
      </c>
      <c r="E179" s="40"/>
      <c r="F179" s="40"/>
      <c r="G179" s="40">
        <v>2</v>
      </c>
      <c r="H179" s="40"/>
      <c r="I179" s="40">
        <v>1</v>
      </c>
      <c r="J179" s="40"/>
      <c r="K179" s="40"/>
      <c r="L179" s="40">
        <v>1</v>
      </c>
      <c r="M179" s="40"/>
      <c r="N179" s="40"/>
      <c r="O179" s="40"/>
      <c r="P179" s="40"/>
      <c r="Q179" s="40"/>
      <c r="R179" s="40"/>
      <c r="S179" s="40">
        <v>3</v>
      </c>
      <c r="T179" s="40"/>
      <c r="U179" s="40"/>
      <c r="V179" s="40">
        <v>3</v>
      </c>
      <c r="W179" s="40"/>
      <c r="X179" s="39">
        <v>431</v>
      </c>
      <c r="Y179" s="105"/>
      <c r="Z179" s="105"/>
    </row>
    <row r="180" spans="1:26" s="41" customFormat="1" ht="12.75">
      <c r="A180" s="90">
        <v>411010816</v>
      </c>
      <c r="B180" s="42" t="s">
        <v>175</v>
      </c>
      <c r="C180" s="99"/>
      <c r="D180" s="40"/>
      <c r="E180" s="40"/>
      <c r="F180" s="40"/>
      <c r="G180" s="40"/>
      <c r="H180" s="40"/>
      <c r="I180" s="40">
        <v>2</v>
      </c>
      <c r="J180" s="40"/>
      <c r="K180" s="40"/>
      <c r="L180" s="40">
        <v>2</v>
      </c>
      <c r="M180" s="40"/>
      <c r="N180" s="40">
        <v>2</v>
      </c>
      <c r="O180" s="40"/>
      <c r="P180" s="40"/>
      <c r="Q180" s="40">
        <v>2</v>
      </c>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c r="A183" s="90">
        <v>411010819</v>
      </c>
      <c r="B183" s="42" t="s">
        <v>178</v>
      </c>
      <c r="C183" s="99"/>
      <c r="D183" s="40"/>
      <c r="E183" s="40"/>
      <c r="F183" s="40"/>
      <c r="G183" s="40"/>
      <c r="H183" s="40"/>
      <c r="I183" s="40">
        <v>2</v>
      </c>
      <c r="J183" s="40"/>
      <c r="K183" s="40"/>
      <c r="L183" s="40">
        <v>2</v>
      </c>
      <c r="M183" s="40"/>
      <c r="N183" s="40">
        <v>2</v>
      </c>
      <c r="O183" s="40"/>
      <c r="P183" s="40"/>
      <c r="Q183" s="40">
        <v>2</v>
      </c>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c r="A185" s="90">
        <v>411010821</v>
      </c>
      <c r="B185" s="42" t="s">
        <v>180</v>
      </c>
      <c r="C185" s="99"/>
      <c r="D185" s="40">
        <v>3</v>
      </c>
      <c r="E185" s="40">
        <v>3</v>
      </c>
      <c r="F185" s="40"/>
      <c r="G185" s="40"/>
      <c r="H185" s="40"/>
      <c r="I185" s="40">
        <v>13</v>
      </c>
      <c r="J185" s="40">
        <v>10</v>
      </c>
      <c r="K185" s="40"/>
      <c r="L185" s="40">
        <v>3</v>
      </c>
      <c r="M185" s="40"/>
      <c r="N185" s="40">
        <v>15</v>
      </c>
      <c r="O185" s="40">
        <v>13</v>
      </c>
      <c r="P185" s="40"/>
      <c r="Q185" s="40">
        <v>2</v>
      </c>
      <c r="R185" s="40"/>
      <c r="S185" s="40">
        <v>1</v>
      </c>
      <c r="T185" s="40"/>
      <c r="U185" s="40"/>
      <c r="V185" s="40">
        <v>1</v>
      </c>
      <c r="W185" s="40"/>
      <c r="X185" s="39">
        <v>494</v>
      </c>
      <c r="Y185" s="105"/>
      <c r="Z185" s="105"/>
    </row>
    <row r="186" spans="1:26" s="41" customFormat="1" ht="26.25">
      <c r="A186" s="90">
        <v>411010822</v>
      </c>
      <c r="B186" s="42" t="s">
        <v>181</v>
      </c>
      <c r="C186" s="99"/>
      <c r="D186" s="40">
        <v>2</v>
      </c>
      <c r="E186" s="40"/>
      <c r="F186" s="40"/>
      <c r="G186" s="40">
        <v>2</v>
      </c>
      <c r="H186" s="40"/>
      <c r="I186" s="40">
        <v>3</v>
      </c>
      <c r="J186" s="40"/>
      <c r="K186" s="40"/>
      <c r="L186" s="40">
        <v>3</v>
      </c>
      <c r="M186" s="40"/>
      <c r="N186" s="40">
        <v>2</v>
      </c>
      <c r="O186" s="40"/>
      <c r="P186" s="40"/>
      <c r="Q186" s="40">
        <v>2</v>
      </c>
      <c r="R186" s="40"/>
      <c r="S186" s="40">
        <v>3</v>
      </c>
      <c r="T186" s="40"/>
      <c r="U186" s="40"/>
      <c r="V186" s="40">
        <v>3</v>
      </c>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c r="A188" s="90">
        <v>411010901</v>
      </c>
      <c r="B188" s="42" t="s">
        <v>183</v>
      </c>
      <c r="C188" s="99"/>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c r="E194" s="40"/>
      <c r="F194" s="40"/>
      <c r="G194" s="40"/>
      <c r="H194" s="40"/>
      <c r="I194" s="40">
        <v>1</v>
      </c>
      <c r="J194" s="40"/>
      <c r="K194" s="40"/>
      <c r="L194" s="40">
        <v>1</v>
      </c>
      <c r="M194" s="40"/>
      <c r="N194" s="40">
        <v>1</v>
      </c>
      <c r="O194" s="40"/>
      <c r="P194" s="40"/>
      <c r="Q194" s="40">
        <v>1</v>
      </c>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c r="A197" s="90">
        <v>411010910</v>
      </c>
      <c r="B197" s="42" t="s">
        <v>192</v>
      </c>
      <c r="C197" s="99"/>
      <c r="D197" s="40">
        <v>1</v>
      </c>
      <c r="E197" s="40"/>
      <c r="F197" s="40"/>
      <c r="G197" s="40">
        <v>1</v>
      </c>
      <c r="H197" s="40"/>
      <c r="I197" s="40">
        <v>2</v>
      </c>
      <c r="J197" s="40">
        <v>1</v>
      </c>
      <c r="K197" s="40"/>
      <c r="L197" s="40">
        <v>1</v>
      </c>
      <c r="M197" s="40"/>
      <c r="N197" s="40">
        <v>3</v>
      </c>
      <c r="O197" s="40">
        <v>1</v>
      </c>
      <c r="P197" s="40"/>
      <c r="Q197" s="40">
        <v>2</v>
      </c>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35</v>
      </c>
      <c r="E201" s="40">
        <v>2</v>
      </c>
      <c r="F201" s="40"/>
      <c r="G201" s="40">
        <v>33</v>
      </c>
      <c r="H201" s="40"/>
      <c r="I201" s="40">
        <v>58</v>
      </c>
      <c r="J201" s="40">
        <v>4</v>
      </c>
      <c r="K201" s="40"/>
      <c r="L201" s="40">
        <v>54</v>
      </c>
      <c r="M201" s="40"/>
      <c r="N201" s="40">
        <v>71</v>
      </c>
      <c r="O201" s="40">
        <v>6</v>
      </c>
      <c r="P201" s="40"/>
      <c r="Q201" s="40">
        <v>65</v>
      </c>
      <c r="R201" s="40"/>
      <c r="S201" s="40">
        <v>22</v>
      </c>
      <c r="T201" s="40"/>
      <c r="U201" s="40"/>
      <c r="V201" s="40">
        <v>22</v>
      </c>
      <c r="W201" s="40"/>
      <c r="X201" s="39">
        <v>368</v>
      </c>
      <c r="Y201" s="105"/>
      <c r="Z201" s="105"/>
    </row>
    <row r="202" spans="1:26" s="41" customFormat="1" ht="39">
      <c r="A202" s="90">
        <v>411010915</v>
      </c>
      <c r="B202" s="42" t="s">
        <v>197</v>
      </c>
      <c r="C202" s="99"/>
      <c r="D202" s="40">
        <v>2</v>
      </c>
      <c r="E202" s="40"/>
      <c r="F202" s="40"/>
      <c r="G202" s="40">
        <v>2</v>
      </c>
      <c r="H202" s="40"/>
      <c r="I202" s="40">
        <v>9</v>
      </c>
      <c r="J202" s="40"/>
      <c r="K202" s="40"/>
      <c r="L202" s="40">
        <v>9</v>
      </c>
      <c r="M202" s="40"/>
      <c r="N202" s="40">
        <v>11</v>
      </c>
      <c r="O202" s="40"/>
      <c r="P202" s="40"/>
      <c r="Q202" s="40">
        <v>11</v>
      </c>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v>3</v>
      </c>
      <c r="E213" s="40"/>
      <c r="F213" s="40"/>
      <c r="G213" s="40">
        <v>2</v>
      </c>
      <c r="H213" s="40">
        <v>1</v>
      </c>
      <c r="I213" s="40"/>
      <c r="J213" s="40"/>
      <c r="K213" s="40"/>
      <c r="L213" s="40"/>
      <c r="M213" s="40"/>
      <c r="N213" s="40"/>
      <c r="O213" s="40"/>
      <c r="P213" s="40"/>
      <c r="Q213" s="40"/>
      <c r="R213" s="40"/>
      <c r="S213" s="40">
        <v>3</v>
      </c>
      <c r="T213" s="40"/>
      <c r="U213" s="40"/>
      <c r="V213" s="40">
        <v>2</v>
      </c>
      <c r="W213" s="40">
        <v>1</v>
      </c>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3</v>
      </c>
      <c r="E219" s="40"/>
      <c r="F219" s="40"/>
      <c r="G219" s="40">
        <v>3</v>
      </c>
      <c r="H219" s="40"/>
      <c r="I219" s="40">
        <v>2</v>
      </c>
      <c r="J219" s="40"/>
      <c r="K219" s="40"/>
      <c r="L219" s="40">
        <v>2</v>
      </c>
      <c r="M219" s="40"/>
      <c r="N219" s="40">
        <v>1</v>
      </c>
      <c r="O219" s="40"/>
      <c r="P219" s="40"/>
      <c r="Q219" s="40">
        <v>1</v>
      </c>
      <c r="R219" s="40"/>
      <c r="S219" s="40">
        <v>4</v>
      </c>
      <c r="T219" s="40"/>
      <c r="U219" s="40"/>
      <c r="V219" s="40">
        <v>4</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75</v>
      </c>
      <c r="E235" s="40">
        <v>11</v>
      </c>
      <c r="F235" s="40"/>
      <c r="G235" s="40">
        <v>64</v>
      </c>
      <c r="H235" s="40"/>
      <c r="I235" s="40">
        <v>185</v>
      </c>
      <c r="J235" s="40">
        <v>76</v>
      </c>
      <c r="K235" s="40"/>
      <c r="L235" s="40">
        <v>109</v>
      </c>
      <c r="M235" s="40"/>
      <c r="N235" s="40">
        <v>180</v>
      </c>
      <c r="O235" s="40">
        <v>87</v>
      </c>
      <c r="P235" s="40"/>
      <c r="Q235" s="40">
        <v>93</v>
      </c>
      <c r="R235" s="40"/>
      <c r="S235" s="40">
        <v>80</v>
      </c>
      <c r="T235" s="40"/>
      <c r="U235" s="40"/>
      <c r="V235" s="40">
        <v>80</v>
      </c>
      <c r="W235" s="40"/>
      <c r="X235" s="39">
        <v>676</v>
      </c>
      <c r="Y235" s="105"/>
      <c r="Z235" s="105"/>
    </row>
    <row r="236" spans="1:26" s="41" customFormat="1" ht="26.25">
      <c r="A236" s="90">
        <v>411011113</v>
      </c>
      <c r="B236" s="42" t="s">
        <v>227</v>
      </c>
      <c r="C236" s="99"/>
      <c r="D236" s="40">
        <v>2</v>
      </c>
      <c r="E236" s="40">
        <v>1</v>
      </c>
      <c r="F236" s="40"/>
      <c r="G236" s="40">
        <v>1</v>
      </c>
      <c r="H236" s="40"/>
      <c r="I236" s="40">
        <v>3</v>
      </c>
      <c r="J236" s="40">
        <v>1</v>
      </c>
      <c r="K236" s="40"/>
      <c r="L236" s="40">
        <v>2</v>
      </c>
      <c r="M236" s="40"/>
      <c r="N236" s="40">
        <v>3</v>
      </c>
      <c r="O236" s="40">
        <v>2</v>
      </c>
      <c r="P236" s="40"/>
      <c r="Q236" s="40">
        <v>1</v>
      </c>
      <c r="R236" s="40"/>
      <c r="S236" s="40">
        <v>2</v>
      </c>
      <c r="T236" s="40"/>
      <c r="U236" s="40"/>
      <c r="V236" s="40">
        <v>2</v>
      </c>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27</v>
      </c>
      <c r="E238" s="40"/>
      <c r="F238" s="40"/>
      <c r="G238" s="40">
        <v>27</v>
      </c>
      <c r="H238" s="40"/>
      <c r="I238" s="40">
        <v>25</v>
      </c>
      <c r="J238" s="40">
        <v>2</v>
      </c>
      <c r="K238" s="40"/>
      <c r="L238" s="40">
        <v>23</v>
      </c>
      <c r="M238" s="40"/>
      <c r="N238" s="40">
        <v>21</v>
      </c>
      <c r="O238" s="40">
        <v>2</v>
      </c>
      <c r="P238" s="40"/>
      <c r="Q238" s="40">
        <v>19</v>
      </c>
      <c r="R238" s="40"/>
      <c r="S238" s="40">
        <v>31</v>
      </c>
      <c r="T238" s="40"/>
      <c r="U238" s="40"/>
      <c r="V238" s="40">
        <v>31</v>
      </c>
      <c r="W238" s="40"/>
      <c r="X238" s="39">
        <v>522</v>
      </c>
      <c r="Y238" s="105"/>
      <c r="Z238" s="105"/>
    </row>
    <row r="239" spans="1:26" s="41" customFormat="1" ht="12.75">
      <c r="A239" s="90">
        <v>411011116</v>
      </c>
      <c r="B239" s="42" t="s">
        <v>230</v>
      </c>
      <c r="C239" s="99"/>
      <c r="D239" s="40"/>
      <c r="E239" s="40"/>
      <c r="F239" s="40"/>
      <c r="G239" s="40"/>
      <c r="H239" s="40"/>
      <c r="I239" s="40">
        <v>1</v>
      </c>
      <c r="J239" s="40"/>
      <c r="K239" s="40"/>
      <c r="L239" s="40">
        <v>1</v>
      </c>
      <c r="M239" s="40"/>
      <c r="N239" s="40"/>
      <c r="O239" s="40"/>
      <c r="P239" s="40"/>
      <c r="Q239" s="40"/>
      <c r="R239" s="40"/>
      <c r="S239" s="40">
        <v>1</v>
      </c>
      <c r="T239" s="40"/>
      <c r="U239" s="40"/>
      <c r="V239" s="40">
        <v>1</v>
      </c>
      <c r="W239" s="40"/>
      <c r="X239" s="39">
        <v>503</v>
      </c>
      <c r="Y239" s="105"/>
      <c r="Z239" s="105"/>
    </row>
    <row r="240" spans="1:26" s="41" customFormat="1" ht="12.75">
      <c r="A240" s="90">
        <v>411011117</v>
      </c>
      <c r="B240" s="42" t="s">
        <v>231</v>
      </c>
      <c r="C240" s="99"/>
      <c r="D240" s="40">
        <v>1</v>
      </c>
      <c r="E240" s="40"/>
      <c r="F240" s="40"/>
      <c r="G240" s="40">
        <v>1</v>
      </c>
      <c r="H240" s="40"/>
      <c r="I240" s="40">
        <v>2</v>
      </c>
      <c r="J240" s="40">
        <v>2</v>
      </c>
      <c r="K240" s="40"/>
      <c r="L240" s="40"/>
      <c r="M240" s="40"/>
      <c r="N240" s="40">
        <v>3</v>
      </c>
      <c r="O240" s="40">
        <v>2</v>
      </c>
      <c r="P240" s="40"/>
      <c r="Q240" s="40">
        <v>1</v>
      </c>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v>17</v>
      </c>
      <c r="E242" s="40"/>
      <c r="F242" s="40"/>
      <c r="G242" s="40">
        <v>17</v>
      </c>
      <c r="H242" s="40"/>
      <c r="I242" s="40">
        <v>32</v>
      </c>
      <c r="J242" s="40">
        <v>2</v>
      </c>
      <c r="K242" s="40"/>
      <c r="L242" s="40">
        <v>30</v>
      </c>
      <c r="M242" s="40"/>
      <c r="N242" s="40">
        <v>29</v>
      </c>
      <c r="O242" s="40">
        <v>2</v>
      </c>
      <c r="P242" s="40"/>
      <c r="Q242" s="40">
        <v>27</v>
      </c>
      <c r="R242" s="40"/>
      <c r="S242" s="40">
        <v>20</v>
      </c>
      <c r="T242" s="40"/>
      <c r="U242" s="40"/>
      <c r="V242" s="40">
        <v>20</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18</v>
      </c>
      <c r="E247" s="40"/>
      <c r="F247" s="40"/>
      <c r="G247" s="40">
        <v>18</v>
      </c>
      <c r="H247" s="40"/>
      <c r="I247" s="40">
        <v>26</v>
      </c>
      <c r="J247" s="40">
        <v>2</v>
      </c>
      <c r="K247" s="40"/>
      <c r="L247" s="40">
        <v>24</v>
      </c>
      <c r="M247" s="40"/>
      <c r="N247" s="40">
        <v>15</v>
      </c>
      <c r="O247" s="40">
        <v>2</v>
      </c>
      <c r="P247" s="40"/>
      <c r="Q247" s="40">
        <v>13</v>
      </c>
      <c r="R247" s="40"/>
      <c r="S247" s="40">
        <v>29</v>
      </c>
      <c r="T247" s="40"/>
      <c r="U247" s="40"/>
      <c r="V247" s="40">
        <v>29</v>
      </c>
      <c r="W247" s="40"/>
      <c r="X247" s="39">
        <v>522</v>
      </c>
      <c r="Y247" s="105"/>
      <c r="Z247" s="105"/>
    </row>
    <row r="248" spans="1:26" s="41" customFormat="1" ht="12.75">
      <c r="A248" s="90">
        <v>411011205</v>
      </c>
      <c r="B248" s="42" t="s">
        <v>239</v>
      </c>
      <c r="C248" s="99"/>
      <c r="D248" s="40">
        <v>2</v>
      </c>
      <c r="E248" s="40"/>
      <c r="F248" s="40"/>
      <c r="G248" s="40">
        <v>2</v>
      </c>
      <c r="H248" s="40"/>
      <c r="I248" s="40">
        <v>1</v>
      </c>
      <c r="J248" s="40"/>
      <c r="K248" s="40"/>
      <c r="L248" s="40">
        <v>1</v>
      </c>
      <c r="M248" s="40"/>
      <c r="N248" s="40">
        <v>1</v>
      </c>
      <c r="O248" s="40"/>
      <c r="P248" s="40"/>
      <c r="Q248" s="40">
        <v>1</v>
      </c>
      <c r="R248" s="40"/>
      <c r="S248" s="40">
        <v>2</v>
      </c>
      <c r="T248" s="40"/>
      <c r="U248" s="40"/>
      <c r="V248" s="40">
        <v>2</v>
      </c>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1</v>
      </c>
      <c r="E251" s="40"/>
      <c r="F251" s="40"/>
      <c r="G251" s="40">
        <v>1</v>
      </c>
      <c r="H251" s="40"/>
      <c r="I251" s="40">
        <v>5</v>
      </c>
      <c r="J251" s="40">
        <v>1</v>
      </c>
      <c r="K251" s="40"/>
      <c r="L251" s="40">
        <v>4</v>
      </c>
      <c r="M251" s="40"/>
      <c r="N251" s="40">
        <v>5</v>
      </c>
      <c r="O251" s="40">
        <v>1</v>
      </c>
      <c r="P251" s="40"/>
      <c r="Q251" s="40">
        <v>4</v>
      </c>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v>3</v>
      </c>
      <c r="J253" s="40"/>
      <c r="K253" s="40"/>
      <c r="L253" s="40">
        <v>3</v>
      </c>
      <c r="M253" s="40"/>
      <c r="N253" s="40">
        <v>4</v>
      </c>
      <c r="O253" s="40"/>
      <c r="P253" s="40"/>
      <c r="Q253" s="40">
        <v>4</v>
      </c>
      <c r="R253" s="40"/>
      <c r="S253" s="40">
        <v>1</v>
      </c>
      <c r="T253" s="40"/>
      <c r="U253" s="40"/>
      <c r="V253" s="40">
        <v>1</v>
      </c>
      <c r="W253" s="40"/>
      <c r="X253" s="39">
        <v>491</v>
      </c>
      <c r="Y253" s="105"/>
      <c r="Z253" s="105"/>
    </row>
    <row r="254" spans="1:26" s="41" customFormat="1" ht="12.75">
      <c r="A254" s="90">
        <v>411011211</v>
      </c>
      <c r="B254" s="42" t="s">
        <v>245</v>
      </c>
      <c r="C254" s="99"/>
      <c r="D254" s="40"/>
      <c r="E254" s="40"/>
      <c r="F254" s="40"/>
      <c r="G254" s="40"/>
      <c r="H254" s="40"/>
      <c r="I254" s="40">
        <v>2</v>
      </c>
      <c r="J254" s="40"/>
      <c r="K254" s="40"/>
      <c r="L254" s="40">
        <v>2</v>
      </c>
      <c r="M254" s="40"/>
      <c r="N254" s="40">
        <v>2</v>
      </c>
      <c r="O254" s="40"/>
      <c r="P254" s="40"/>
      <c r="Q254" s="40">
        <v>2</v>
      </c>
      <c r="R254" s="40"/>
      <c r="S254" s="40"/>
      <c r="T254" s="40"/>
      <c r="U254" s="40"/>
      <c r="V254" s="40"/>
      <c r="W254" s="40"/>
      <c r="X254" s="39">
        <v>547</v>
      </c>
      <c r="Y254" s="105"/>
      <c r="Z254" s="105"/>
    </row>
    <row r="255" spans="1:26" s="41" customFormat="1" ht="12.75">
      <c r="A255" s="90">
        <v>411011212</v>
      </c>
      <c r="B255" s="42" t="s">
        <v>246</v>
      </c>
      <c r="C255" s="99"/>
      <c r="D255" s="40">
        <v>1</v>
      </c>
      <c r="E255" s="40"/>
      <c r="F255" s="40"/>
      <c r="G255" s="40">
        <v>1</v>
      </c>
      <c r="H255" s="40"/>
      <c r="I255" s="40">
        <v>1</v>
      </c>
      <c r="J255" s="40"/>
      <c r="K255" s="40"/>
      <c r="L255" s="40">
        <v>1</v>
      </c>
      <c r="M255" s="40"/>
      <c r="N255" s="40">
        <v>2</v>
      </c>
      <c r="O255" s="40"/>
      <c r="P255" s="40"/>
      <c r="Q255" s="40">
        <v>2</v>
      </c>
      <c r="R255" s="40"/>
      <c r="S255" s="40"/>
      <c r="T255" s="40"/>
      <c r="U255" s="40"/>
      <c r="V255" s="40"/>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6.25">
      <c r="A257" s="90">
        <v>411011214</v>
      </c>
      <c r="B257" s="42" t="s">
        <v>2135</v>
      </c>
      <c r="C257" s="99"/>
      <c r="D257" s="40">
        <v>2</v>
      </c>
      <c r="E257" s="40"/>
      <c r="F257" s="40"/>
      <c r="G257" s="40">
        <v>2</v>
      </c>
      <c r="H257" s="40"/>
      <c r="I257" s="40">
        <v>3</v>
      </c>
      <c r="J257" s="40"/>
      <c r="K257" s="40"/>
      <c r="L257" s="40">
        <v>3</v>
      </c>
      <c r="M257" s="40"/>
      <c r="N257" s="40">
        <v>4</v>
      </c>
      <c r="O257" s="40"/>
      <c r="P257" s="40"/>
      <c r="Q257" s="40">
        <v>4</v>
      </c>
      <c r="R257" s="40"/>
      <c r="S257" s="40">
        <v>1</v>
      </c>
      <c r="T257" s="40"/>
      <c r="U257" s="40"/>
      <c r="V257" s="40">
        <v>1</v>
      </c>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c r="A260" s="90">
        <v>411011301</v>
      </c>
      <c r="B260" s="42" t="s">
        <v>249</v>
      </c>
      <c r="C260" s="99"/>
      <c r="D260" s="40">
        <v>22</v>
      </c>
      <c r="E260" s="40"/>
      <c r="F260" s="40"/>
      <c r="G260" s="40">
        <v>13</v>
      </c>
      <c r="H260" s="40">
        <v>9</v>
      </c>
      <c r="I260" s="40">
        <v>9</v>
      </c>
      <c r="J260" s="40"/>
      <c r="K260" s="40"/>
      <c r="L260" s="40">
        <v>9</v>
      </c>
      <c r="M260" s="40"/>
      <c r="N260" s="40">
        <v>11</v>
      </c>
      <c r="O260" s="40"/>
      <c r="P260" s="40"/>
      <c r="Q260" s="40">
        <v>11</v>
      </c>
      <c r="R260" s="40"/>
      <c r="S260" s="40">
        <v>20</v>
      </c>
      <c r="T260" s="40"/>
      <c r="U260" s="40"/>
      <c r="V260" s="40">
        <v>11</v>
      </c>
      <c r="W260" s="40">
        <v>9</v>
      </c>
      <c r="X260" s="39">
        <v>749</v>
      </c>
      <c r="Y260" s="105"/>
      <c r="Z260" s="105"/>
    </row>
    <row r="261" spans="1:26" s="41" customFormat="1" ht="39">
      <c r="A261" s="90">
        <v>411011302</v>
      </c>
      <c r="B261" s="42" t="s">
        <v>250</v>
      </c>
      <c r="C261" s="99"/>
      <c r="D261" s="40">
        <v>4</v>
      </c>
      <c r="E261" s="40"/>
      <c r="F261" s="40"/>
      <c r="G261" s="40">
        <v>1</v>
      </c>
      <c r="H261" s="40">
        <v>3</v>
      </c>
      <c r="I261" s="40">
        <v>1</v>
      </c>
      <c r="J261" s="40"/>
      <c r="K261" s="40"/>
      <c r="L261" s="40">
        <v>1</v>
      </c>
      <c r="M261" s="40"/>
      <c r="N261" s="40">
        <v>2</v>
      </c>
      <c r="O261" s="40"/>
      <c r="P261" s="40"/>
      <c r="Q261" s="40">
        <v>1</v>
      </c>
      <c r="R261" s="40">
        <v>1</v>
      </c>
      <c r="S261" s="40">
        <v>3</v>
      </c>
      <c r="T261" s="40"/>
      <c r="U261" s="40"/>
      <c r="V261" s="40">
        <v>1</v>
      </c>
      <c r="W261" s="40">
        <v>2</v>
      </c>
      <c r="X261" s="39">
        <v>582</v>
      </c>
      <c r="Y261" s="105"/>
      <c r="Z261" s="105"/>
    </row>
    <row r="262" spans="1:26" s="41" customFormat="1" ht="26.25">
      <c r="A262" s="90">
        <v>411011303</v>
      </c>
      <c r="B262" s="42" t="s">
        <v>251</v>
      </c>
      <c r="C262" s="99"/>
      <c r="D262" s="40">
        <v>71</v>
      </c>
      <c r="E262" s="40">
        <v>1</v>
      </c>
      <c r="F262" s="40">
        <v>1</v>
      </c>
      <c r="G262" s="40">
        <v>59</v>
      </c>
      <c r="H262" s="40">
        <v>10</v>
      </c>
      <c r="I262" s="40">
        <v>96</v>
      </c>
      <c r="J262" s="40">
        <v>2</v>
      </c>
      <c r="K262" s="40"/>
      <c r="L262" s="40">
        <v>88</v>
      </c>
      <c r="M262" s="40">
        <v>6</v>
      </c>
      <c r="N262" s="40">
        <v>61</v>
      </c>
      <c r="O262" s="40">
        <v>3</v>
      </c>
      <c r="P262" s="40"/>
      <c r="Q262" s="40">
        <v>55</v>
      </c>
      <c r="R262" s="40">
        <v>3</v>
      </c>
      <c r="S262" s="40">
        <v>106</v>
      </c>
      <c r="T262" s="40"/>
      <c r="U262" s="40">
        <v>1</v>
      </c>
      <c r="V262" s="40">
        <v>92</v>
      </c>
      <c r="W262" s="40">
        <v>13</v>
      </c>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37</v>
      </c>
      <c r="E264" s="40">
        <v>6</v>
      </c>
      <c r="F264" s="40"/>
      <c r="G264" s="40">
        <v>31</v>
      </c>
      <c r="H264" s="40"/>
      <c r="I264" s="40">
        <v>241</v>
      </c>
      <c r="J264" s="40">
        <v>62</v>
      </c>
      <c r="K264" s="40"/>
      <c r="L264" s="40">
        <v>179</v>
      </c>
      <c r="M264" s="40"/>
      <c r="N264" s="40">
        <v>239</v>
      </c>
      <c r="O264" s="40">
        <v>68</v>
      </c>
      <c r="P264" s="40"/>
      <c r="Q264" s="40">
        <v>171</v>
      </c>
      <c r="R264" s="40"/>
      <c r="S264" s="40">
        <v>39</v>
      </c>
      <c r="T264" s="40"/>
      <c r="U264" s="40"/>
      <c r="V264" s="40">
        <v>39</v>
      </c>
      <c r="W264" s="40"/>
      <c r="X264" s="39">
        <v>444</v>
      </c>
      <c r="Y264" s="105"/>
      <c r="Z264" s="105"/>
    </row>
    <row r="265" spans="1:26" s="41" customFormat="1" ht="12.75">
      <c r="A265" s="90">
        <v>411011306</v>
      </c>
      <c r="B265" s="42" t="s">
        <v>254</v>
      </c>
      <c r="C265" s="99"/>
      <c r="D265" s="40">
        <v>2</v>
      </c>
      <c r="E265" s="40"/>
      <c r="F265" s="40"/>
      <c r="G265" s="40">
        <v>2</v>
      </c>
      <c r="H265" s="40"/>
      <c r="I265" s="40">
        <v>8</v>
      </c>
      <c r="J265" s="40">
        <v>5</v>
      </c>
      <c r="K265" s="40"/>
      <c r="L265" s="40">
        <v>3</v>
      </c>
      <c r="M265" s="40"/>
      <c r="N265" s="40">
        <v>9</v>
      </c>
      <c r="O265" s="40">
        <v>5</v>
      </c>
      <c r="P265" s="40"/>
      <c r="Q265" s="40">
        <v>4</v>
      </c>
      <c r="R265" s="40"/>
      <c r="S265" s="40">
        <v>1</v>
      </c>
      <c r="T265" s="40"/>
      <c r="U265" s="40"/>
      <c r="V265" s="40">
        <v>1</v>
      </c>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c r="A272" s="90">
        <v>411011313</v>
      </c>
      <c r="B272" s="42" t="s">
        <v>261</v>
      </c>
      <c r="C272" s="99"/>
      <c r="D272" s="40">
        <v>1</v>
      </c>
      <c r="E272" s="40"/>
      <c r="F272" s="40"/>
      <c r="G272" s="40">
        <v>1</v>
      </c>
      <c r="H272" s="40"/>
      <c r="I272" s="40">
        <v>2</v>
      </c>
      <c r="J272" s="40"/>
      <c r="K272" s="40"/>
      <c r="L272" s="40">
        <v>2</v>
      </c>
      <c r="M272" s="40"/>
      <c r="N272" s="40">
        <v>2</v>
      </c>
      <c r="O272" s="40"/>
      <c r="P272" s="40"/>
      <c r="Q272" s="40">
        <v>2</v>
      </c>
      <c r="R272" s="40"/>
      <c r="S272" s="40">
        <v>1</v>
      </c>
      <c r="T272" s="40"/>
      <c r="U272" s="40"/>
      <c r="V272" s="40">
        <v>1</v>
      </c>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c r="A275" s="90">
        <v>411011316</v>
      </c>
      <c r="B275" s="42" t="s">
        <v>264</v>
      </c>
      <c r="C275" s="99"/>
      <c r="D275" s="40"/>
      <c r="E275" s="40"/>
      <c r="F275" s="40"/>
      <c r="G275" s="40"/>
      <c r="H275" s="40"/>
      <c r="I275" s="40">
        <v>2</v>
      </c>
      <c r="J275" s="40"/>
      <c r="K275" s="40"/>
      <c r="L275" s="40">
        <v>2</v>
      </c>
      <c r="M275" s="40"/>
      <c r="N275" s="40">
        <v>2</v>
      </c>
      <c r="O275" s="40"/>
      <c r="P275" s="40"/>
      <c r="Q275" s="40">
        <v>2</v>
      </c>
      <c r="R275" s="40"/>
      <c r="S275" s="40"/>
      <c r="T275" s="40"/>
      <c r="U275" s="40"/>
      <c r="V275" s="40"/>
      <c r="W275" s="40"/>
      <c r="X275" s="39">
        <v>532</v>
      </c>
      <c r="Y275" s="105"/>
      <c r="Z275" s="105"/>
    </row>
    <row r="276" spans="1:26" s="41" customFormat="1" ht="39">
      <c r="A276" s="90">
        <v>411011317</v>
      </c>
      <c r="B276" s="42" t="s">
        <v>265</v>
      </c>
      <c r="C276" s="99"/>
      <c r="D276" s="40">
        <v>1</v>
      </c>
      <c r="E276" s="40"/>
      <c r="F276" s="40"/>
      <c r="G276" s="40">
        <v>1</v>
      </c>
      <c r="H276" s="40"/>
      <c r="I276" s="40">
        <v>1</v>
      </c>
      <c r="J276" s="40"/>
      <c r="K276" s="40"/>
      <c r="L276" s="40">
        <v>1</v>
      </c>
      <c r="M276" s="40"/>
      <c r="N276" s="40">
        <v>2</v>
      </c>
      <c r="O276" s="40"/>
      <c r="P276" s="40"/>
      <c r="Q276" s="40">
        <v>2</v>
      </c>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18</v>
      </c>
      <c r="E289" s="40"/>
      <c r="F289" s="40"/>
      <c r="G289" s="40">
        <v>18</v>
      </c>
      <c r="H289" s="40"/>
      <c r="I289" s="40">
        <v>30</v>
      </c>
      <c r="J289" s="40"/>
      <c r="K289" s="40"/>
      <c r="L289" s="40">
        <v>30</v>
      </c>
      <c r="M289" s="40"/>
      <c r="N289" s="40">
        <v>13</v>
      </c>
      <c r="O289" s="40"/>
      <c r="P289" s="40"/>
      <c r="Q289" s="40">
        <v>13</v>
      </c>
      <c r="R289" s="40"/>
      <c r="S289" s="40">
        <v>35</v>
      </c>
      <c r="T289" s="40"/>
      <c r="U289" s="40"/>
      <c r="V289" s="40">
        <v>35</v>
      </c>
      <c r="W289" s="40"/>
      <c r="X289" s="39">
        <v>469</v>
      </c>
      <c r="Y289" s="105"/>
      <c r="Z289" s="105"/>
    </row>
    <row r="290" spans="1:26" s="41" customFormat="1" ht="12.75">
      <c r="A290" s="90">
        <v>411011405</v>
      </c>
      <c r="B290" s="42" t="s">
        <v>279</v>
      </c>
      <c r="C290" s="99"/>
      <c r="D290" s="40"/>
      <c r="E290" s="40"/>
      <c r="F290" s="40"/>
      <c r="G290" s="40"/>
      <c r="H290" s="40"/>
      <c r="I290" s="40">
        <v>1</v>
      </c>
      <c r="J290" s="40"/>
      <c r="K290" s="40"/>
      <c r="L290" s="40">
        <v>1</v>
      </c>
      <c r="M290" s="40"/>
      <c r="N290" s="40">
        <v>1</v>
      </c>
      <c r="O290" s="40"/>
      <c r="P290" s="40"/>
      <c r="Q290" s="40">
        <v>1</v>
      </c>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c r="A293" s="90">
        <v>411011408</v>
      </c>
      <c r="B293" s="42" t="s">
        <v>282</v>
      </c>
      <c r="C293" s="99"/>
      <c r="D293" s="40">
        <v>1</v>
      </c>
      <c r="E293" s="40"/>
      <c r="F293" s="40"/>
      <c r="G293" s="40">
        <v>1</v>
      </c>
      <c r="H293" s="40"/>
      <c r="I293" s="40"/>
      <c r="J293" s="40"/>
      <c r="K293" s="40"/>
      <c r="L293" s="40"/>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v>15</v>
      </c>
      <c r="E294" s="40"/>
      <c r="F294" s="40"/>
      <c r="G294" s="40">
        <v>15</v>
      </c>
      <c r="H294" s="40"/>
      <c r="I294" s="40">
        <v>173</v>
      </c>
      <c r="J294" s="40">
        <v>8</v>
      </c>
      <c r="K294" s="40"/>
      <c r="L294" s="40">
        <v>165</v>
      </c>
      <c r="M294" s="40"/>
      <c r="N294" s="40">
        <v>147</v>
      </c>
      <c r="O294" s="40">
        <v>8</v>
      </c>
      <c r="P294" s="40"/>
      <c r="Q294" s="40">
        <v>139</v>
      </c>
      <c r="R294" s="40"/>
      <c r="S294" s="40">
        <v>41</v>
      </c>
      <c r="T294" s="40"/>
      <c r="U294" s="40"/>
      <c r="V294" s="40">
        <v>41</v>
      </c>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c r="A304" s="90">
        <v>411011505</v>
      </c>
      <c r="B304" s="42" t="s">
        <v>292</v>
      </c>
      <c r="C304" s="99"/>
      <c r="D304" s="40">
        <v>3</v>
      </c>
      <c r="E304" s="40">
        <v>2</v>
      </c>
      <c r="F304" s="40"/>
      <c r="G304" s="40">
        <v>1</v>
      </c>
      <c r="H304" s="40"/>
      <c r="I304" s="40">
        <v>3</v>
      </c>
      <c r="J304" s="40"/>
      <c r="K304" s="40"/>
      <c r="L304" s="40">
        <v>3</v>
      </c>
      <c r="M304" s="40"/>
      <c r="N304" s="40">
        <v>4</v>
      </c>
      <c r="O304" s="40">
        <v>2</v>
      </c>
      <c r="P304" s="40"/>
      <c r="Q304" s="40">
        <v>2</v>
      </c>
      <c r="R304" s="40"/>
      <c r="S304" s="40">
        <v>2</v>
      </c>
      <c r="T304" s="40"/>
      <c r="U304" s="40"/>
      <c r="V304" s="40">
        <v>2</v>
      </c>
      <c r="W304" s="40"/>
      <c r="X304" s="39">
        <v>683</v>
      </c>
      <c r="Y304" s="105"/>
      <c r="Z304" s="105"/>
    </row>
    <row r="305" spans="1:26" s="41" customFormat="1" ht="26.25">
      <c r="A305" s="90">
        <v>411011506</v>
      </c>
      <c r="B305" s="42" t="s">
        <v>293</v>
      </c>
      <c r="C305" s="99"/>
      <c r="D305" s="40">
        <v>1</v>
      </c>
      <c r="E305" s="40"/>
      <c r="F305" s="40"/>
      <c r="G305" s="40">
        <v>1</v>
      </c>
      <c r="H305" s="40"/>
      <c r="I305" s="40"/>
      <c r="J305" s="40"/>
      <c r="K305" s="40"/>
      <c r="L305" s="40"/>
      <c r="M305" s="40"/>
      <c r="N305" s="40">
        <v>1</v>
      </c>
      <c r="O305" s="40"/>
      <c r="P305" s="40"/>
      <c r="Q305" s="40">
        <v>1</v>
      </c>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18</v>
      </c>
      <c r="E307" s="40">
        <v>1</v>
      </c>
      <c r="F307" s="40"/>
      <c r="G307" s="40">
        <v>17</v>
      </c>
      <c r="H307" s="40"/>
      <c r="I307" s="40">
        <v>10</v>
      </c>
      <c r="J307" s="40"/>
      <c r="K307" s="40"/>
      <c r="L307" s="40">
        <v>10</v>
      </c>
      <c r="M307" s="40"/>
      <c r="N307" s="40">
        <v>9</v>
      </c>
      <c r="O307" s="40"/>
      <c r="P307" s="40"/>
      <c r="Q307" s="40">
        <v>9</v>
      </c>
      <c r="R307" s="40"/>
      <c r="S307" s="40">
        <v>19</v>
      </c>
      <c r="T307" s="40">
        <v>1</v>
      </c>
      <c r="U307" s="40"/>
      <c r="V307" s="40">
        <v>18</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c r="A316" s="90">
        <v>411011517</v>
      </c>
      <c r="B316" s="42" t="s">
        <v>304</v>
      </c>
      <c r="C316" s="99"/>
      <c r="D316" s="40">
        <v>1</v>
      </c>
      <c r="E316" s="40"/>
      <c r="F316" s="40"/>
      <c r="G316" s="40">
        <v>1</v>
      </c>
      <c r="H316" s="40"/>
      <c r="I316" s="40">
        <v>1</v>
      </c>
      <c r="J316" s="40"/>
      <c r="K316" s="40"/>
      <c r="L316" s="40">
        <v>1</v>
      </c>
      <c r="M316" s="40"/>
      <c r="N316" s="40"/>
      <c r="O316" s="40"/>
      <c r="P316" s="40"/>
      <c r="Q316" s="40"/>
      <c r="R316" s="40"/>
      <c r="S316" s="40">
        <v>2</v>
      </c>
      <c r="T316" s="40"/>
      <c r="U316" s="40"/>
      <c r="V316" s="40">
        <v>2</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6.2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309</v>
      </c>
      <c r="C322" s="99"/>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5"/>
      <c r="Z322" s="105"/>
    </row>
    <row r="323" spans="1:26" s="41" customFormat="1" ht="12.75">
      <c r="A323" s="90">
        <v>411011524</v>
      </c>
      <c r="B323" s="42" t="s">
        <v>310</v>
      </c>
      <c r="C323" s="99"/>
      <c r="D323" s="40">
        <v>3</v>
      </c>
      <c r="E323" s="40"/>
      <c r="F323" s="40"/>
      <c r="G323" s="40">
        <v>3</v>
      </c>
      <c r="H323" s="40"/>
      <c r="I323" s="40"/>
      <c r="J323" s="40"/>
      <c r="K323" s="40"/>
      <c r="L323" s="40"/>
      <c r="M323" s="40"/>
      <c r="N323" s="40">
        <v>1</v>
      </c>
      <c r="O323" s="40"/>
      <c r="P323" s="40"/>
      <c r="Q323" s="40">
        <v>1</v>
      </c>
      <c r="R323" s="40"/>
      <c r="S323" s="40">
        <v>2</v>
      </c>
      <c r="T323" s="40"/>
      <c r="U323" s="40"/>
      <c r="V323" s="40">
        <v>2</v>
      </c>
      <c r="W323" s="40"/>
      <c r="X323" s="39">
        <v>588</v>
      </c>
      <c r="Y323" s="105"/>
      <c r="Z323" s="105"/>
    </row>
    <row r="324" spans="1:26" s="41" customFormat="1" ht="12.75">
      <c r="A324" s="90">
        <v>411011525</v>
      </c>
      <c r="B324" s="42" t="s">
        <v>311</v>
      </c>
      <c r="C324" s="99"/>
      <c r="D324" s="40"/>
      <c r="E324" s="40"/>
      <c r="F324" s="40"/>
      <c r="G324" s="40"/>
      <c r="H324" s="40"/>
      <c r="I324" s="40">
        <v>1</v>
      </c>
      <c r="J324" s="40"/>
      <c r="K324" s="40"/>
      <c r="L324" s="40">
        <v>1</v>
      </c>
      <c r="M324" s="40"/>
      <c r="N324" s="40">
        <v>1</v>
      </c>
      <c r="O324" s="40"/>
      <c r="P324" s="40"/>
      <c r="Q324" s="40">
        <v>1</v>
      </c>
      <c r="R324" s="40"/>
      <c r="S324" s="40"/>
      <c r="T324" s="40"/>
      <c r="U324" s="40"/>
      <c r="V324" s="40"/>
      <c r="W324" s="40"/>
      <c r="X324" s="39">
        <v>437</v>
      </c>
      <c r="Y324" s="105"/>
      <c r="Z324" s="105"/>
    </row>
    <row r="325" spans="1:26" s="41" customFormat="1" ht="26.25">
      <c r="A325" s="90">
        <v>411011526</v>
      </c>
      <c r="B325" s="42" t="s">
        <v>312</v>
      </c>
      <c r="C325" s="99"/>
      <c r="D325" s="40"/>
      <c r="E325" s="40"/>
      <c r="F325" s="40"/>
      <c r="G325" s="40"/>
      <c r="H325" s="40"/>
      <c r="I325" s="40">
        <v>4</v>
      </c>
      <c r="J325" s="40"/>
      <c r="K325" s="40"/>
      <c r="L325" s="40">
        <v>4</v>
      </c>
      <c r="M325" s="40"/>
      <c r="N325" s="40"/>
      <c r="O325" s="40"/>
      <c r="P325" s="40"/>
      <c r="Q325" s="40"/>
      <c r="R325" s="40"/>
      <c r="S325" s="40">
        <v>4</v>
      </c>
      <c r="T325" s="40"/>
      <c r="U325" s="40"/>
      <c r="V325" s="40">
        <v>4</v>
      </c>
      <c r="W325" s="40"/>
      <c r="X325" s="39">
        <v>617</v>
      </c>
      <c r="Y325" s="105"/>
      <c r="Z325" s="105"/>
    </row>
    <row r="326" spans="1:26" s="41" customFormat="1" ht="26.25">
      <c r="A326" s="90">
        <v>411011527</v>
      </c>
      <c r="B326" s="42" t="s">
        <v>313</v>
      </c>
      <c r="C326" s="99"/>
      <c r="D326" s="40">
        <v>44</v>
      </c>
      <c r="E326" s="40">
        <v>4</v>
      </c>
      <c r="F326" s="40"/>
      <c r="G326" s="40">
        <v>40</v>
      </c>
      <c r="H326" s="40"/>
      <c r="I326" s="40">
        <v>186</v>
      </c>
      <c r="J326" s="40">
        <v>41</v>
      </c>
      <c r="K326" s="40"/>
      <c r="L326" s="40">
        <v>145</v>
      </c>
      <c r="M326" s="40"/>
      <c r="N326" s="40">
        <v>174</v>
      </c>
      <c r="O326" s="40">
        <v>44</v>
      </c>
      <c r="P326" s="40"/>
      <c r="Q326" s="40">
        <v>130</v>
      </c>
      <c r="R326" s="40"/>
      <c r="S326" s="40">
        <v>56</v>
      </c>
      <c r="T326" s="40">
        <v>1</v>
      </c>
      <c r="U326" s="40"/>
      <c r="V326" s="40">
        <v>55</v>
      </c>
      <c r="W326" s="40"/>
      <c r="X326" s="39">
        <v>444</v>
      </c>
      <c r="Y326" s="105"/>
      <c r="Z326" s="105"/>
    </row>
    <row r="327" spans="1:26" s="41" customFormat="1" ht="12.75" customHeight="1">
      <c r="A327" s="90">
        <v>411011528</v>
      </c>
      <c r="B327" s="42" t="s">
        <v>314</v>
      </c>
      <c r="C327" s="99"/>
      <c r="D327" s="40">
        <v>1</v>
      </c>
      <c r="E327" s="40"/>
      <c r="F327" s="40"/>
      <c r="G327" s="40">
        <v>1</v>
      </c>
      <c r="H327" s="40"/>
      <c r="I327" s="40">
        <v>2</v>
      </c>
      <c r="J327" s="40">
        <v>1</v>
      </c>
      <c r="K327" s="40"/>
      <c r="L327" s="40">
        <v>1</v>
      </c>
      <c r="M327" s="40"/>
      <c r="N327" s="40">
        <v>1</v>
      </c>
      <c r="O327" s="40">
        <v>1</v>
      </c>
      <c r="P327" s="40"/>
      <c r="Q327" s="40"/>
      <c r="R327" s="40"/>
      <c r="S327" s="40">
        <v>2</v>
      </c>
      <c r="T327" s="40"/>
      <c r="U327" s="40"/>
      <c r="V327" s="40">
        <v>2</v>
      </c>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c r="A330" s="90">
        <v>411011601</v>
      </c>
      <c r="B330" s="42" t="s">
        <v>317</v>
      </c>
      <c r="C330" s="99"/>
      <c r="D330" s="40">
        <v>2</v>
      </c>
      <c r="E330" s="40"/>
      <c r="F330" s="40"/>
      <c r="G330" s="40">
        <v>2</v>
      </c>
      <c r="H330" s="40"/>
      <c r="I330" s="40">
        <v>1</v>
      </c>
      <c r="J330" s="40"/>
      <c r="K330" s="40"/>
      <c r="L330" s="40">
        <v>1</v>
      </c>
      <c r="M330" s="40"/>
      <c r="N330" s="40">
        <v>3</v>
      </c>
      <c r="O330" s="40"/>
      <c r="P330" s="40"/>
      <c r="Q330" s="40">
        <v>3</v>
      </c>
      <c r="R330" s="40"/>
      <c r="S330" s="40"/>
      <c r="T330" s="40"/>
      <c r="U330" s="40"/>
      <c r="V330" s="40"/>
      <c r="W330" s="40"/>
      <c r="X330" s="39">
        <v>569</v>
      </c>
      <c r="Y330" s="105"/>
      <c r="Z330" s="105"/>
    </row>
    <row r="331" spans="1:26" s="41" customFormat="1" ht="26.2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c r="A332" s="90">
        <v>411011603</v>
      </c>
      <c r="B332" s="42" t="s">
        <v>319</v>
      </c>
      <c r="C332" s="99"/>
      <c r="D332" s="40">
        <v>1</v>
      </c>
      <c r="E332" s="40"/>
      <c r="F332" s="40"/>
      <c r="G332" s="40">
        <v>1</v>
      </c>
      <c r="H332" s="40"/>
      <c r="I332" s="40">
        <v>2</v>
      </c>
      <c r="J332" s="40"/>
      <c r="K332" s="40"/>
      <c r="L332" s="40">
        <v>2</v>
      </c>
      <c r="M332" s="40"/>
      <c r="N332" s="40">
        <v>2</v>
      </c>
      <c r="O332" s="40"/>
      <c r="P332" s="40"/>
      <c r="Q332" s="40">
        <v>2</v>
      </c>
      <c r="R332" s="40"/>
      <c r="S332" s="40">
        <v>1</v>
      </c>
      <c r="T332" s="40"/>
      <c r="U332" s="40"/>
      <c r="V332" s="40">
        <v>1</v>
      </c>
      <c r="W332" s="40"/>
      <c r="X332" s="39">
        <v>667</v>
      </c>
      <c r="Y332" s="105"/>
      <c r="Z332" s="105"/>
    </row>
    <row r="333" spans="1:26" s="41" customFormat="1" ht="39"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c r="A335" s="90">
        <v>411011606</v>
      </c>
      <c r="B335" s="42" t="s">
        <v>322</v>
      </c>
      <c r="C335" s="99"/>
      <c r="D335" s="40">
        <v>2</v>
      </c>
      <c r="E335" s="40"/>
      <c r="F335" s="40"/>
      <c r="G335" s="40">
        <v>2</v>
      </c>
      <c r="H335" s="40"/>
      <c r="I335" s="40">
        <v>5</v>
      </c>
      <c r="J335" s="40"/>
      <c r="K335" s="40"/>
      <c r="L335" s="40">
        <v>5</v>
      </c>
      <c r="M335" s="40"/>
      <c r="N335" s="40">
        <v>2</v>
      </c>
      <c r="O335" s="40"/>
      <c r="P335" s="40"/>
      <c r="Q335" s="40">
        <v>2</v>
      </c>
      <c r="R335" s="40"/>
      <c r="S335" s="40">
        <v>5</v>
      </c>
      <c r="T335" s="40"/>
      <c r="U335" s="40"/>
      <c r="V335" s="40">
        <v>5</v>
      </c>
      <c r="W335" s="40"/>
      <c r="X335" s="39">
        <v>607</v>
      </c>
      <c r="Y335" s="105"/>
      <c r="Z335" s="105"/>
    </row>
    <row r="336" spans="1:26" s="41" customFormat="1" ht="39"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12</v>
      </c>
      <c r="E340" s="40">
        <v>1</v>
      </c>
      <c r="F340" s="40"/>
      <c r="G340" s="40">
        <v>10</v>
      </c>
      <c r="H340" s="40">
        <v>1</v>
      </c>
      <c r="I340" s="40">
        <v>5</v>
      </c>
      <c r="J340" s="40">
        <v>1</v>
      </c>
      <c r="K340" s="40"/>
      <c r="L340" s="40">
        <v>4</v>
      </c>
      <c r="M340" s="40"/>
      <c r="N340" s="40">
        <v>2</v>
      </c>
      <c r="O340" s="40">
        <v>2</v>
      </c>
      <c r="P340" s="40"/>
      <c r="Q340" s="40"/>
      <c r="R340" s="40"/>
      <c r="S340" s="40">
        <v>15</v>
      </c>
      <c r="T340" s="40"/>
      <c r="U340" s="40"/>
      <c r="V340" s="40">
        <v>14</v>
      </c>
      <c r="W340" s="40">
        <v>1</v>
      </c>
      <c r="X340" s="39">
        <v>752</v>
      </c>
      <c r="Y340" s="105"/>
      <c r="Z340" s="105"/>
    </row>
    <row r="341" spans="1:26" s="41" customFormat="1" ht="26.2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6</v>
      </c>
      <c r="E342" s="40"/>
      <c r="F342" s="40"/>
      <c r="G342" s="40">
        <v>6</v>
      </c>
      <c r="H342" s="40"/>
      <c r="I342" s="40">
        <v>3</v>
      </c>
      <c r="J342" s="40"/>
      <c r="K342" s="40"/>
      <c r="L342" s="40">
        <v>3</v>
      </c>
      <c r="M342" s="40"/>
      <c r="N342" s="40"/>
      <c r="O342" s="40"/>
      <c r="P342" s="40"/>
      <c r="Q342" s="40"/>
      <c r="R342" s="40"/>
      <c r="S342" s="40">
        <v>9</v>
      </c>
      <c r="T342" s="40"/>
      <c r="U342" s="40"/>
      <c r="V342" s="40">
        <v>9</v>
      </c>
      <c r="W342" s="40"/>
      <c r="X342" s="39">
        <v>758</v>
      </c>
      <c r="Y342" s="105"/>
      <c r="Z342" s="105"/>
    </row>
    <row r="343" spans="1:26" s="41" customFormat="1" ht="12.75">
      <c r="A343" s="90">
        <v>411011704</v>
      </c>
      <c r="B343" s="42" t="s">
        <v>330</v>
      </c>
      <c r="C343" s="99"/>
      <c r="D343" s="40">
        <v>1</v>
      </c>
      <c r="E343" s="40"/>
      <c r="F343" s="40"/>
      <c r="G343" s="40">
        <v>1</v>
      </c>
      <c r="H343" s="40"/>
      <c r="I343" s="40">
        <v>1</v>
      </c>
      <c r="J343" s="40"/>
      <c r="K343" s="40"/>
      <c r="L343" s="40">
        <v>1</v>
      </c>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331</v>
      </c>
      <c r="C344" s="99"/>
      <c r="D344" s="40">
        <v>6</v>
      </c>
      <c r="E344" s="40"/>
      <c r="F344" s="40"/>
      <c r="G344" s="40">
        <v>6</v>
      </c>
      <c r="H344" s="40"/>
      <c r="I344" s="40">
        <v>9</v>
      </c>
      <c r="J344" s="40">
        <v>1</v>
      </c>
      <c r="K344" s="40"/>
      <c r="L344" s="40">
        <v>8</v>
      </c>
      <c r="M344" s="40"/>
      <c r="N344" s="40">
        <v>3</v>
      </c>
      <c r="O344" s="40">
        <v>1</v>
      </c>
      <c r="P344" s="40"/>
      <c r="Q344" s="40">
        <v>2</v>
      </c>
      <c r="R344" s="40"/>
      <c r="S344" s="40">
        <v>12</v>
      </c>
      <c r="T344" s="40"/>
      <c r="U344" s="40"/>
      <c r="V344" s="40">
        <v>12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17</v>
      </c>
      <c r="E346" s="40"/>
      <c r="F346" s="40"/>
      <c r="G346" s="40">
        <v>16</v>
      </c>
      <c r="H346" s="40">
        <v>1</v>
      </c>
      <c r="I346" s="40">
        <v>15</v>
      </c>
      <c r="J346" s="40">
        <v>6</v>
      </c>
      <c r="K346" s="40"/>
      <c r="L346" s="40">
        <v>9</v>
      </c>
      <c r="M346" s="40"/>
      <c r="N346" s="40">
        <v>21</v>
      </c>
      <c r="O346" s="40">
        <v>6</v>
      </c>
      <c r="P346" s="40"/>
      <c r="Q346" s="40">
        <v>14</v>
      </c>
      <c r="R346" s="40">
        <v>1</v>
      </c>
      <c r="S346" s="40">
        <v>11</v>
      </c>
      <c r="T346" s="40"/>
      <c r="U346" s="40"/>
      <c r="V346" s="40">
        <v>11</v>
      </c>
      <c r="W346" s="40"/>
      <c r="X346" s="39">
        <v>522</v>
      </c>
      <c r="Y346" s="105"/>
      <c r="Z346" s="105"/>
    </row>
    <row r="347" spans="1:26" s="41" customFormat="1" ht="12.75">
      <c r="A347" s="90">
        <v>411011708</v>
      </c>
      <c r="B347" s="42" t="s">
        <v>334</v>
      </c>
      <c r="C347" s="99"/>
      <c r="D347" s="40">
        <v>57</v>
      </c>
      <c r="E347" s="40"/>
      <c r="F347" s="40"/>
      <c r="G347" s="40">
        <v>56</v>
      </c>
      <c r="H347" s="40">
        <v>1</v>
      </c>
      <c r="I347" s="40">
        <v>15</v>
      </c>
      <c r="J347" s="40"/>
      <c r="K347" s="40"/>
      <c r="L347" s="40">
        <v>15</v>
      </c>
      <c r="M347" s="40"/>
      <c r="N347" s="40">
        <v>13</v>
      </c>
      <c r="O347" s="40"/>
      <c r="P347" s="40"/>
      <c r="Q347" s="40">
        <v>13</v>
      </c>
      <c r="R347" s="40"/>
      <c r="S347" s="40">
        <v>59</v>
      </c>
      <c r="T347" s="40"/>
      <c r="U347" s="40"/>
      <c r="V347" s="40">
        <v>58</v>
      </c>
      <c r="W347" s="40">
        <v>1</v>
      </c>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c r="A350" s="90">
        <v>411011711</v>
      </c>
      <c r="B350" s="42" t="s">
        <v>337</v>
      </c>
      <c r="C350" s="99"/>
      <c r="D350" s="40">
        <v>1</v>
      </c>
      <c r="E350" s="40"/>
      <c r="F350" s="40"/>
      <c r="G350" s="40">
        <v>1</v>
      </c>
      <c r="H350" s="40"/>
      <c r="I350" s="40"/>
      <c r="J350" s="40"/>
      <c r="K350" s="40"/>
      <c r="L350" s="40"/>
      <c r="M350" s="40"/>
      <c r="N350" s="40"/>
      <c r="O350" s="40"/>
      <c r="P350" s="40"/>
      <c r="Q350" s="40"/>
      <c r="R350" s="40"/>
      <c r="S350" s="40">
        <v>1</v>
      </c>
      <c r="T350" s="40"/>
      <c r="U350" s="40"/>
      <c r="V350" s="40">
        <v>1</v>
      </c>
      <c r="W350" s="40"/>
      <c r="X350" s="39">
        <v>934</v>
      </c>
      <c r="Y350" s="105"/>
      <c r="Z350" s="105"/>
    </row>
    <row r="351" spans="1:26" s="41" customFormat="1" ht="12.75">
      <c r="A351" s="90">
        <v>411011712</v>
      </c>
      <c r="B351" s="42" t="s">
        <v>338</v>
      </c>
      <c r="C351" s="99"/>
      <c r="D351" s="40">
        <v>30</v>
      </c>
      <c r="E351" s="40"/>
      <c r="F351" s="40"/>
      <c r="G351" s="40">
        <v>30</v>
      </c>
      <c r="H351" s="40"/>
      <c r="I351" s="40">
        <v>78</v>
      </c>
      <c r="J351" s="40">
        <v>10</v>
      </c>
      <c r="K351" s="40"/>
      <c r="L351" s="40">
        <v>68</v>
      </c>
      <c r="M351" s="40"/>
      <c r="N351" s="40">
        <v>68</v>
      </c>
      <c r="O351" s="40">
        <v>10</v>
      </c>
      <c r="P351" s="40"/>
      <c r="Q351" s="40">
        <v>58</v>
      </c>
      <c r="R351" s="40"/>
      <c r="S351" s="40">
        <v>40</v>
      </c>
      <c r="T351" s="40"/>
      <c r="U351" s="40"/>
      <c r="V351" s="40">
        <v>40</v>
      </c>
      <c r="W351" s="40"/>
      <c r="X351" s="39">
        <v>777</v>
      </c>
      <c r="Y351" s="105"/>
      <c r="Z351" s="105"/>
    </row>
    <row r="352" spans="1:26" s="41" customFormat="1" ht="12.75">
      <c r="A352" s="90">
        <v>411011713</v>
      </c>
      <c r="B352" s="42" t="s">
        <v>339</v>
      </c>
      <c r="C352" s="99"/>
      <c r="D352" s="40">
        <v>9</v>
      </c>
      <c r="E352" s="40"/>
      <c r="F352" s="40"/>
      <c r="G352" s="40">
        <v>8</v>
      </c>
      <c r="H352" s="40">
        <v>1</v>
      </c>
      <c r="I352" s="40">
        <v>7</v>
      </c>
      <c r="J352" s="40">
        <v>1</v>
      </c>
      <c r="K352" s="40"/>
      <c r="L352" s="40">
        <v>6</v>
      </c>
      <c r="M352" s="40"/>
      <c r="N352" s="40">
        <v>10</v>
      </c>
      <c r="O352" s="40">
        <v>1</v>
      </c>
      <c r="P352" s="40"/>
      <c r="Q352" s="40">
        <v>8</v>
      </c>
      <c r="R352" s="40">
        <v>1</v>
      </c>
      <c r="S352" s="40">
        <v>6</v>
      </c>
      <c r="T352" s="40"/>
      <c r="U352" s="40"/>
      <c r="V352" s="40">
        <v>6</v>
      </c>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c r="A368" s="90">
        <v>411011808</v>
      </c>
      <c r="B368" s="42" t="s">
        <v>352</v>
      </c>
      <c r="C368" s="99"/>
      <c r="D368" s="40"/>
      <c r="E368" s="40"/>
      <c r="F368" s="40"/>
      <c r="G368" s="40"/>
      <c r="H368" s="40"/>
      <c r="I368" s="40">
        <v>1</v>
      </c>
      <c r="J368" s="40"/>
      <c r="K368" s="40"/>
      <c r="L368" s="40">
        <v>1</v>
      </c>
      <c r="M368" s="40"/>
      <c r="N368" s="40"/>
      <c r="O368" s="40"/>
      <c r="P368" s="40"/>
      <c r="Q368" s="40"/>
      <c r="R368" s="40"/>
      <c r="S368" s="40">
        <v>1</v>
      </c>
      <c r="T368" s="40"/>
      <c r="U368" s="40"/>
      <c r="V368" s="40">
        <v>1</v>
      </c>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357</v>
      </c>
      <c r="C373" s="99"/>
      <c r="D373" s="40">
        <v>3</v>
      </c>
      <c r="E373" s="40">
        <v>1</v>
      </c>
      <c r="F373" s="40"/>
      <c r="G373" s="40">
        <v>2</v>
      </c>
      <c r="H373" s="40"/>
      <c r="I373" s="40">
        <v>12</v>
      </c>
      <c r="J373" s="40"/>
      <c r="K373" s="40"/>
      <c r="L373" s="40">
        <v>12</v>
      </c>
      <c r="M373" s="40"/>
      <c r="N373" s="40">
        <v>9</v>
      </c>
      <c r="O373" s="40">
        <v>1</v>
      </c>
      <c r="P373" s="40"/>
      <c r="Q373" s="40">
        <v>8</v>
      </c>
      <c r="R373" s="40"/>
      <c r="S373" s="40">
        <v>6</v>
      </c>
      <c r="T373" s="40"/>
      <c r="U373" s="40"/>
      <c r="V373" s="40">
        <v>6</v>
      </c>
      <c r="W373" s="40"/>
      <c r="X373" s="39">
        <v>488</v>
      </c>
      <c r="Y373" s="105"/>
      <c r="Z373" s="105"/>
    </row>
    <row r="374" spans="1:26" s="41" customFormat="1" ht="12.75">
      <c r="A374" s="90">
        <v>411011814</v>
      </c>
      <c r="B374" s="42" t="s">
        <v>358</v>
      </c>
      <c r="C374" s="99"/>
      <c r="D374" s="40"/>
      <c r="E374" s="40"/>
      <c r="F374" s="40"/>
      <c r="G374" s="40"/>
      <c r="H374" s="40"/>
      <c r="I374" s="40">
        <v>2</v>
      </c>
      <c r="J374" s="40"/>
      <c r="K374" s="40"/>
      <c r="L374" s="40">
        <v>2</v>
      </c>
      <c r="M374" s="40"/>
      <c r="N374" s="40">
        <v>1</v>
      </c>
      <c r="O374" s="40"/>
      <c r="P374" s="40"/>
      <c r="Q374" s="40">
        <v>1</v>
      </c>
      <c r="R374" s="40"/>
      <c r="S374" s="40">
        <v>1</v>
      </c>
      <c r="T374" s="40"/>
      <c r="U374" s="40"/>
      <c r="V374" s="40">
        <v>1</v>
      </c>
      <c r="W374" s="40"/>
      <c r="X374" s="39">
        <v>428</v>
      </c>
      <c r="Y374" s="105"/>
      <c r="Z374" s="105"/>
    </row>
    <row r="375" spans="1:26" s="41" customFormat="1" ht="12.75">
      <c r="A375" s="90">
        <v>411011815</v>
      </c>
      <c r="B375" s="42" t="s">
        <v>359</v>
      </c>
      <c r="C375" s="99"/>
      <c r="D375" s="40">
        <v>3</v>
      </c>
      <c r="E375" s="40"/>
      <c r="F375" s="40"/>
      <c r="G375" s="40">
        <v>3</v>
      </c>
      <c r="H375" s="40"/>
      <c r="I375" s="40">
        <v>1</v>
      </c>
      <c r="J375" s="40"/>
      <c r="K375" s="40"/>
      <c r="L375" s="40">
        <v>1</v>
      </c>
      <c r="M375" s="40"/>
      <c r="N375" s="40"/>
      <c r="O375" s="40"/>
      <c r="P375" s="40"/>
      <c r="Q375" s="40"/>
      <c r="R375" s="40"/>
      <c r="S375" s="40">
        <v>4</v>
      </c>
      <c r="T375" s="40"/>
      <c r="U375" s="40"/>
      <c r="V375" s="40">
        <v>4</v>
      </c>
      <c r="W375" s="40"/>
      <c r="X375" s="39">
        <v>409</v>
      </c>
      <c r="Y375" s="105"/>
      <c r="Z375" s="105"/>
    </row>
    <row r="376" spans="1:26" s="41" customFormat="1" ht="26.2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c r="A379" s="90">
        <v>411011819</v>
      </c>
      <c r="B379" s="42" t="s">
        <v>363</v>
      </c>
      <c r="C379" s="99"/>
      <c r="D379" s="40">
        <v>1</v>
      </c>
      <c r="E379" s="40"/>
      <c r="F379" s="40"/>
      <c r="G379" s="40">
        <v>1</v>
      </c>
      <c r="H379" s="40"/>
      <c r="I379" s="40">
        <v>1</v>
      </c>
      <c r="J379" s="40"/>
      <c r="K379" s="40"/>
      <c r="L379" s="40">
        <v>1</v>
      </c>
      <c r="M379" s="40"/>
      <c r="N379" s="40">
        <v>1</v>
      </c>
      <c r="O379" s="40"/>
      <c r="P379" s="40"/>
      <c r="Q379" s="40">
        <v>1</v>
      </c>
      <c r="R379" s="40"/>
      <c r="S379" s="40">
        <v>1</v>
      </c>
      <c r="T379" s="40"/>
      <c r="U379" s="40"/>
      <c r="V379" s="40">
        <v>1</v>
      </c>
      <c r="W379" s="40"/>
      <c r="X379" s="39">
        <v>488</v>
      </c>
      <c r="Y379" s="105"/>
      <c r="Z379" s="105"/>
    </row>
    <row r="380" spans="1:26" s="41" customFormat="1" ht="12.75">
      <c r="A380" s="90">
        <v>411011820</v>
      </c>
      <c r="B380" s="42" t="s">
        <v>364</v>
      </c>
      <c r="C380" s="99"/>
      <c r="D380" s="40">
        <v>11</v>
      </c>
      <c r="E380" s="40"/>
      <c r="F380" s="40"/>
      <c r="G380" s="40">
        <v>11</v>
      </c>
      <c r="H380" s="40"/>
      <c r="I380" s="40">
        <v>16</v>
      </c>
      <c r="J380" s="40">
        <v>4</v>
      </c>
      <c r="K380" s="40"/>
      <c r="L380" s="40">
        <v>12</v>
      </c>
      <c r="M380" s="40"/>
      <c r="N380" s="40">
        <v>21</v>
      </c>
      <c r="O380" s="40">
        <v>4</v>
      </c>
      <c r="P380" s="40"/>
      <c r="Q380" s="40">
        <v>17</v>
      </c>
      <c r="R380" s="40"/>
      <c r="S380" s="40">
        <v>6</v>
      </c>
      <c r="T380" s="40"/>
      <c r="U380" s="40"/>
      <c r="V380" s="40">
        <v>6</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3</v>
      </c>
      <c r="E387" s="40"/>
      <c r="F387" s="40"/>
      <c r="G387" s="40">
        <v>3</v>
      </c>
      <c r="H387" s="40"/>
      <c r="I387" s="40">
        <v>7</v>
      </c>
      <c r="J387" s="40">
        <v>1</v>
      </c>
      <c r="K387" s="40"/>
      <c r="L387" s="40">
        <v>6</v>
      </c>
      <c r="M387" s="40"/>
      <c r="N387" s="40">
        <v>7</v>
      </c>
      <c r="O387" s="40">
        <v>1</v>
      </c>
      <c r="P387" s="40"/>
      <c r="Q387" s="40">
        <v>6</v>
      </c>
      <c r="R387" s="40"/>
      <c r="S387" s="40">
        <v>3</v>
      </c>
      <c r="T387" s="40"/>
      <c r="U387" s="40"/>
      <c r="V387" s="40">
        <v>3</v>
      </c>
      <c r="W387" s="40"/>
      <c r="X387" s="39">
        <v>381</v>
      </c>
      <c r="Y387" s="105"/>
      <c r="Z387" s="105"/>
    </row>
    <row r="388" spans="1:26" s="41" customFormat="1" ht="12.75">
      <c r="A388" s="90">
        <v>411011828</v>
      </c>
      <c r="B388" s="42" t="s">
        <v>372</v>
      </c>
      <c r="C388" s="99"/>
      <c r="D388" s="40">
        <v>2</v>
      </c>
      <c r="E388" s="40"/>
      <c r="F388" s="40"/>
      <c r="G388" s="40">
        <v>2</v>
      </c>
      <c r="H388" s="40"/>
      <c r="I388" s="40"/>
      <c r="J388" s="40"/>
      <c r="K388" s="40"/>
      <c r="L388" s="40"/>
      <c r="M388" s="40"/>
      <c r="N388" s="40"/>
      <c r="O388" s="40"/>
      <c r="P388" s="40"/>
      <c r="Q388" s="40"/>
      <c r="R388" s="40"/>
      <c r="S388" s="40">
        <v>2</v>
      </c>
      <c r="T388" s="40"/>
      <c r="U388" s="40"/>
      <c r="V388" s="40">
        <v>2</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v>2</v>
      </c>
      <c r="E394" s="40"/>
      <c r="F394" s="40"/>
      <c r="G394" s="40">
        <v>2</v>
      </c>
      <c r="H394" s="40"/>
      <c r="I394" s="40">
        <v>1</v>
      </c>
      <c r="J394" s="40"/>
      <c r="K394" s="40"/>
      <c r="L394" s="40">
        <v>1</v>
      </c>
      <c r="M394" s="40"/>
      <c r="N394" s="40">
        <v>2</v>
      </c>
      <c r="O394" s="40"/>
      <c r="P394" s="40"/>
      <c r="Q394" s="40">
        <v>2</v>
      </c>
      <c r="R394" s="40"/>
      <c r="S394" s="40">
        <v>1</v>
      </c>
      <c r="T394" s="40"/>
      <c r="U394" s="40"/>
      <c r="V394" s="40">
        <v>1</v>
      </c>
      <c r="W394" s="40"/>
      <c r="X394" s="39">
        <v>588</v>
      </c>
      <c r="Y394" s="105"/>
      <c r="Z394" s="105"/>
    </row>
    <row r="395" spans="1:26" s="41" customFormat="1" ht="26.25">
      <c r="A395" s="90">
        <v>411011835</v>
      </c>
      <c r="B395" s="42" t="s">
        <v>379</v>
      </c>
      <c r="C395" s="99"/>
      <c r="D395" s="40">
        <v>1</v>
      </c>
      <c r="E395" s="40"/>
      <c r="F395" s="40"/>
      <c r="G395" s="40">
        <v>1</v>
      </c>
      <c r="H395" s="40"/>
      <c r="I395" s="40">
        <v>6</v>
      </c>
      <c r="J395" s="40">
        <v>1</v>
      </c>
      <c r="K395" s="40"/>
      <c r="L395" s="40">
        <v>5</v>
      </c>
      <c r="M395" s="40"/>
      <c r="N395" s="40">
        <v>5</v>
      </c>
      <c r="O395" s="40">
        <v>1</v>
      </c>
      <c r="P395" s="40"/>
      <c r="Q395" s="40">
        <v>4</v>
      </c>
      <c r="R395" s="40"/>
      <c r="S395" s="40">
        <v>2</v>
      </c>
      <c r="T395" s="40"/>
      <c r="U395" s="40"/>
      <c r="V395" s="40">
        <v>2</v>
      </c>
      <c r="W395" s="40"/>
      <c r="X395" s="39">
        <v>588</v>
      </c>
      <c r="Y395" s="105"/>
      <c r="Z395" s="105"/>
    </row>
    <row r="396" spans="1:26" s="41" customFormat="1" ht="26.2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1</v>
      </c>
      <c r="E397" s="40"/>
      <c r="F397" s="40"/>
      <c r="G397" s="40">
        <v>1</v>
      </c>
      <c r="H397" s="40"/>
      <c r="I397" s="40">
        <v>1</v>
      </c>
      <c r="J397" s="40"/>
      <c r="K397" s="40"/>
      <c r="L397" s="40">
        <v>1</v>
      </c>
      <c r="M397" s="40"/>
      <c r="N397" s="40">
        <v>2</v>
      </c>
      <c r="O397" s="40"/>
      <c r="P397" s="40"/>
      <c r="Q397" s="40">
        <v>2</v>
      </c>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c r="E401" s="40"/>
      <c r="F401" s="40"/>
      <c r="G401" s="40"/>
      <c r="H401" s="40"/>
      <c r="I401" s="40">
        <v>1</v>
      </c>
      <c r="J401" s="40"/>
      <c r="K401" s="40"/>
      <c r="L401" s="40">
        <v>1</v>
      </c>
      <c r="M401" s="40"/>
      <c r="N401" s="40">
        <v>1</v>
      </c>
      <c r="O401" s="40"/>
      <c r="P401" s="40"/>
      <c r="Q401" s="40">
        <v>1</v>
      </c>
      <c r="R401" s="40"/>
      <c r="S401" s="40"/>
      <c r="T401" s="40"/>
      <c r="U401" s="40"/>
      <c r="V401" s="40"/>
      <c r="W401" s="40"/>
      <c r="X401" s="39">
        <v>466</v>
      </c>
      <c r="Y401" s="105"/>
      <c r="Z401" s="105"/>
    </row>
    <row r="402" spans="1:26" s="41" customFormat="1" ht="12.75">
      <c r="A402" s="90">
        <v>411011906</v>
      </c>
      <c r="B402" s="42" t="s">
        <v>386</v>
      </c>
      <c r="C402" s="99"/>
      <c r="D402" s="40">
        <v>26</v>
      </c>
      <c r="E402" s="40">
        <v>2</v>
      </c>
      <c r="F402" s="40"/>
      <c r="G402" s="40">
        <v>24</v>
      </c>
      <c r="H402" s="40"/>
      <c r="I402" s="40">
        <v>65</v>
      </c>
      <c r="J402" s="40"/>
      <c r="K402" s="40"/>
      <c r="L402" s="40">
        <v>65</v>
      </c>
      <c r="M402" s="40"/>
      <c r="N402" s="40">
        <v>30</v>
      </c>
      <c r="O402" s="40">
        <v>1</v>
      </c>
      <c r="P402" s="40"/>
      <c r="Q402" s="40">
        <v>29</v>
      </c>
      <c r="R402" s="40"/>
      <c r="S402" s="40">
        <v>61</v>
      </c>
      <c r="T402" s="40">
        <v>1</v>
      </c>
      <c r="U402" s="40"/>
      <c r="V402" s="40">
        <v>60</v>
      </c>
      <c r="W402" s="40"/>
      <c r="X402" s="39">
        <v>428</v>
      </c>
      <c r="Y402" s="105"/>
      <c r="Z402" s="105"/>
    </row>
    <row r="403" spans="1:26" s="41" customFormat="1" ht="12.75">
      <c r="A403" s="90">
        <v>411011907</v>
      </c>
      <c r="B403" s="42" t="s">
        <v>387</v>
      </c>
      <c r="C403" s="99"/>
      <c r="D403" s="40">
        <v>4</v>
      </c>
      <c r="E403" s="40"/>
      <c r="F403" s="40"/>
      <c r="G403" s="40">
        <v>4</v>
      </c>
      <c r="H403" s="40"/>
      <c r="I403" s="40">
        <v>6</v>
      </c>
      <c r="J403" s="40"/>
      <c r="K403" s="40"/>
      <c r="L403" s="40">
        <v>6</v>
      </c>
      <c r="M403" s="40"/>
      <c r="N403" s="40">
        <v>7</v>
      </c>
      <c r="O403" s="40"/>
      <c r="P403" s="40"/>
      <c r="Q403" s="40">
        <v>7</v>
      </c>
      <c r="R403" s="40"/>
      <c r="S403" s="40">
        <v>3</v>
      </c>
      <c r="T403" s="40"/>
      <c r="U403" s="40"/>
      <c r="V403" s="40">
        <v>3</v>
      </c>
      <c r="W403" s="40"/>
      <c r="X403" s="39">
        <v>431</v>
      </c>
      <c r="Y403" s="105"/>
      <c r="Z403" s="105"/>
    </row>
    <row r="404" spans="1:26" s="41" customFormat="1" ht="12.75">
      <c r="A404" s="90">
        <v>411011908</v>
      </c>
      <c r="B404" s="42" t="s">
        <v>388</v>
      </c>
      <c r="C404" s="99"/>
      <c r="D404" s="40">
        <v>1</v>
      </c>
      <c r="E404" s="40"/>
      <c r="F404" s="40"/>
      <c r="G404" s="40">
        <v>1</v>
      </c>
      <c r="H404" s="40"/>
      <c r="I404" s="40"/>
      <c r="J404" s="40"/>
      <c r="K404" s="40"/>
      <c r="L404" s="40"/>
      <c r="M404" s="40"/>
      <c r="N404" s="40"/>
      <c r="O404" s="40"/>
      <c r="P404" s="40"/>
      <c r="Q404" s="40"/>
      <c r="R404" s="40"/>
      <c r="S404" s="40">
        <v>1</v>
      </c>
      <c r="T404" s="40"/>
      <c r="U404" s="40"/>
      <c r="V404" s="40">
        <v>1</v>
      </c>
      <c r="W404" s="40"/>
      <c r="X404" s="39">
        <v>450</v>
      </c>
      <c r="Y404" s="105"/>
      <c r="Z404" s="105"/>
    </row>
    <row r="405" spans="1:26" s="41" customFormat="1" ht="39"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c r="A407" s="90">
        <v>411011911</v>
      </c>
      <c r="B407" s="42" t="s">
        <v>391</v>
      </c>
      <c r="C407" s="99"/>
      <c r="D407" s="40"/>
      <c r="E407" s="40"/>
      <c r="F407" s="40"/>
      <c r="G407" s="40"/>
      <c r="H407" s="40"/>
      <c r="I407" s="40">
        <v>1</v>
      </c>
      <c r="J407" s="40"/>
      <c r="K407" s="40"/>
      <c r="L407" s="40">
        <v>1</v>
      </c>
      <c r="M407" s="40"/>
      <c r="N407" s="40">
        <v>1</v>
      </c>
      <c r="O407" s="40"/>
      <c r="P407" s="40"/>
      <c r="Q407" s="40">
        <v>1</v>
      </c>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2</v>
      </c>
      <c r="J408" s="40">
        <v>1</v>
      </c>
      <c r="K408" s="40"/>
      <c r="L408" s="40">
        <v>1</v>
      </c>
      <c r="M408" s="40"/>
      <c r="N408" s="40">
        <v>1</v>
      </c>
      <c r="O408" s="40">
        <v>1</v>
      </c>
      <c r="P408" s="40"/>
      <c r="Q408" s="40"/>
      <c r="R408" s="40"/>
      <c r="S408" s="40">
        <v>1</v>
      </c>
      <c r="T408" s="40"/>
      <c r="U408" s="40"/>
      <c r="V408" s="40">
        <v>1</v>
      </c>
      <c r="W408" s="40"/>
      <c r="X408" s="39">
        <v>387</v>
      </c>
      <c r="Y408" s="105"/>
      <c r="Z408" s="105"/>
    </row>
    <row r="409" spans="1:26" s="41" customFormat="1" ht="26.2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c r="A410" s="90">
        <v>411011914</v>
      </c>
      <c r="B410" s="42" t="s">
        <v>394</v>
      </c>
      <c r="C410" s="99"/>
      <c r="D410" s="40">
        <v>1</v>
      </c>
      <c r="E410" s="40"/>
      <c r="F410" s="40"/>
      <c r="G410" s="40">
        <v>1</v>
      </c>
      <c r="H410" s="40"/>
      <c r="I410" s="40"/>
      <c r="J410" s="40"/>
      <c r="K410" s="40"/>
      <c r="L410" s="40"/>
      <c r="M410" s="40"/>
      <c r="N410" s="40">
        <v>1</v>
      </c>
      <c r="O410" s="40"/>
      <c r="P410" s="40"/>
      <c r="Q410" s="40">
        <v>1</v>
      </c>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c r="A433" s="90">
        <v>411012002</v>
      </c>
      <c r="B433" s="42" t="s">
        <v>416</v>
      </c>
      <c r="C433" s="99"/>
      <c r="D433" s="40"/>
      <c r="E433" s="40"/>
      <c r="F433" s="40"/>
      <c r="G433" s="40"/>
      <c r="H433" s="40"/>
      <c r="I433" s="40">
        <v>2</v>
      </c>
      <c r="J433" s="40"/>
      <c r="K433" s="40"/>
      <c r="L433" s="40">
        <v>2</v>
      </c>
      <c r="M433" s="40"/>
      <c r="N433" s="40">
        <v>2</v>
      </c>
      <c r="O433" s="40"/>
      <c r="P433" s="40"/>
      <c r="Q433" s="40">
        <v>2</v>
      </c>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c r="A445" s="90">
        <v>411012014</v>
      </c>
      <c r="B445" s="42" t="s">
        <v>2167</v>
      </c>
      <c r="C445" s="99"/>
      <c r="D445" s="40">
        <v>2</v>
      </c>
      <c r="E445" s="40"/>
      <c r="F445" s="40"/>
      <c r="G445" s="40">
        <v>2</v>
      </c>
      <c r="H445" s="40"/>
      <c r="I445" s="40">
        <v>17</v>
      </c>
      <c r="J445" s="40"/>
      <c r="K445" s="40"/>
      <c r="L445" s="40">
        <v>17</v>
      </c>
      <c r="M445" s="40"/>
      <c r="N445" s="40">
        <v>16</v>
      </c>
      <c r="O445" s="40"/>
      <c r="P445" s="40"/>
      <c r="Q445" s="40">
        <v>16</v>
      </c>
      <c r="R445" s="40"/>
      <c r="S445" s="40">
        <v>3</v>
      </c>
      <c r="T445" s="40"/>
      <c r="U445" s="40"/>
      <c r="V445" s="40">
        <v>3</v>
      </c>
      <c r="W445" s="40"/>
      <c r="X445" s="39">
        <v>547</v>
      </c>
      <c r="Y445" s="105"/>
      <c r="Z445" s="105"/>
    </row>
    <row r="446" spans="1:24" ht="12.75" customHeight="1">
      <c r="A446" s="91">
        <v>441010000</v>
      </c>
      <c r="B446" s="37" t="s">
        <v>2319</v>
      </c>
      <c r="C446" s="99"/>
      <c r="D446" s="38"/>
      <c r="E446" s="38"/>
      <c r="F446" s="38"/>
      <c r="G446" s="38"/>
      <c r="H446" s="38"/>
      <c r="I446" s="38">
        <v>1</v>
      </c>
      <c r="J446" s="38"/>
      <c r="K446" s="38"/>
      <c r="L446" s="38">
        <v>1</v>
      </c>
      <c r="M446" s="38"/>
      <c r="N446" s="38">
        <v>1</v>
      </c>
      <c r="O446" s="38"/>
      <c r="P446" s="38"/>
      <c r="Q446" s="38">
        <v>1</v>
      </c>
      <c r="R446" s="38"/>
      <c r="S446" s="38"/>
      <c r="T446" s="38"/>
      <c r="U446" s="38"/>
      <c r="V446" s="38"/>
      <c r="W446" s="38"/>
      <c r="X446" s="36">
        <v>132</v>
      </c>
    </row>
    <row r="447" spans="1:24" ht="12.75">
      <c r="A447" s="165" t="s">
        <v>1309</v>
      </c>
      <c r="B447" s="166"/>
      <c r="C447" s="98"/>
      <c r="D447" s="32">
        <f>SUM(E447:H447)</f>
        <v>196</v>
      </c>
      <c r="E447" s="32">
        <f>SUM(E448:E507)</f>
        <v>6</v>
      </c>
      <c r="F447" s="32">
        <f>SUM(F448:F507)</f>
        <v>0</v>
      </c>
      <c r="G447" s="32">
        <f>SUM(G448:G507)</f>
        <v>190</v>
      </c>
      <c r="H447" s="32">
        <f>SUM(H448:H507)</f>
        <v>0</v>
      </c>
      <c r="I447" s="32">
        <f>SUM(J447:M447)</f>
        <v>17589</v>
      </c>
      <c r="J447" s="32">
        <f>SUM(J448:J507)</f>
        <v>758</v>
      </c>
      <c r="K447" s="32">
        <f>SUM(K448:K507)</f>
        <v>0</v>
      </c>
      <c r="L447" s="32">
        <f>SUM(L448:L507)</f>
        <v>16831</v>
      </c>
      <c r="M447" s="32">
        <f>SUM(M448:M507)</f>
        <v>0</v>
      </c>
      <c r="N447" s="32">
        <f>SUM(O447:R447)</f>
        <v>17638</v>
      </c>
      <c r="O447" s="32">
        <f>SUM(O448:O507)</f>
        <v>763</v>
      </c>
      <c r="P447" s="32">
        <f>SUM(P448:P507)</f>
        <v>0</v>
      </c>
      <c r="Q447" s="32">
        <f>SUM(Q448:Q507)</f>
        <v>16875</v>
      </c>
      <c r="R447" s="32">
        <f>SUM(R448:R507)</f>
        <v>0</v>
      </c>
      <c r="S447" s="32">
        <f>SUM(T447:W447)</f>
        <v>147</v>
      </c>
      <c r="T447" s="32">
        <f>SUM(T448:T507)</f>
        <v>1</v>
      </c>
      <c r="U447" s="32">
        <f>SUM(U448:U507)</f>
        <v>0</v>
      </c>
      <c r="V447" s="32">
        <f>SUM(V448:V507)</f>
        <v>146</v>
      </c>
      <c r="W447" s="32">
        <f>SUM(W448:W507)</f>
        <v>0</v>
      </c>
      <c r="X447" s="33" t="s">
        <v>1916</v>
      </c>
    </row>
    <row r="448" spans="1:24" ht="26.25">
      <c r="A448" s="89">
        <v>401000000</v>
      </c>
      <c r="B448" s="30" t="s">
        <v>429</v>
      </c>
      <c r="C448" s="99"/>
      <c r="D448" s="6">
        <v>17</v>
      </c>
      <c r="E448" s="6">
        <v>1</v>
      </c>
      <c r="F448" s="6"/>
      <c r="G448" s="6">
        <v>16</v>
      </c>
      <c r="H448" s="6"/>
      <c r="I448" s="6"/>
      <c r="J448" s="6"/>
      <c r="K448" s="6"/>
      <c r="L448" s="6"/>
      <c r="M448" s="6"/>
      <c r="N448" s="6">
        <v>3</v>
      </c>
      <c r="O448" s="6">
        <v>1</v>
      </c>
      <c r="P448" s="6"/>
      <c r="Q448" s="6">
        <v>2</v>
      </c>
      <c r="R448" s="6"/>
      <c r="S448" s="6">
        <v>14</v>
      </c>
      <c r="T448" s="6"/>
      <c r="U448" s="6"/>
      <c r="V448" s="6">
        <v>14</v>
      </c>
      <c r="W448" s="6"/>
      <c r="X448" s="5">
        <v>120</v>
      </c>
    </row>
    <row r="449" spans="1:24" ht="12.75">
      <c r="A449" s="89">
        <v>401020000</v>
      </c>
      <c r="B449" s="30" t="s">
        <v>430</v>
      </c>
      <c r="C449" s="99"/>
      <c r="D449" s="6"/>
      <c r="E449" s="6"/>
      <c r="F449" s="6"/>
      <c r="G449" s="6"/>
      <c r="H449" s="6"/>
      <c r="I449" s="6">
        <v>22</v>
      </c>
      <c r="J449" s="6">
        <v>2</v>
      </c>
      <c r="K449" s="6"/>
      <c r="L449" s="6">
        <v>20</v>
      </c>
      <c r="M449" s="6"/>
      <c r="N449" s="6">
        <v>22</v>
      </c>
      <c r="O449" s="6">
        <v>2</v>
      </c>
      <c r="P449" s="6"/>
      <c r="Q449" s="6">
        <v>20</v>
      </c>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c r="A452" s="89">
        <v>401050000</v>
      </c>
      <c r="B452" s="30" t="s">
        <v>433</v>
      </c>
      <c r="C452" s="99"/>
      <c r="D452" s="6"/>
      <c r="E452" s="6"/>
      <c r="F452" s="6"/>
      <c r="G452" s="6"/>
      <c r="H452" s="6"/>
      <c r="I452" s="6">
        <v>12</v>
      </c>
      <c r="J452" s="6"/>
      <c r="K452" s="6"/>
      <c r="L452" s="6">
        <v>12</v>
      </c>
      <c r="M452" s="6"/>
      <c r="N452" s="6">
        <v>12</v>
      </c>
      <c r="O452" s="6"/>
      <c r="P452" s="6"/>
      <c r="Q452" s="6">
        <v>12</v>
      </c>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435</v>
      </c>
      <c r="C454" s="99"/>
      <c r="D454" s="6"/>
      <c r="E454" s="6"/>
      <c r="F454" s="6"/>
      <c r="G454" s="6"/>
      <c r="H454" s="6"/>
      <c r="I454" s="6">
        <v>5</v>
      </c>
      <c r="J454" s="6"/>
      <c r="K454" s="6"/>
      <c r="L454" s="6">
        <v>5</v>
      </c>
      <c r="M454" s="6"/>
      <c r="N454" s="6">
        <v>5</v>
      </c>
      <c r="O454" s="6"/>
      <c r="P454" s="6"/>
      <c r="Q454" s="6">
        <v>5</v>
      </c>
      <c r="R454" s="6"/>
      <c r="S454" s="6"/>
      <c r="T454" s="6"/>
      <c r="U454" s="6"/>
      <c r="V454" s="6"/>
      <c r="W454" s="6"/>
      <c r="X454" s="5">
        <v>60</v>
      </c>
    </row>
    <row r="455" spans="1:24" ht="12.75">
      <c r="A455" s="89">
        <v>401080000</v>
      </c>
      <c r="B455" s="30" t="s">
        <v>436</v>
      </c>
      <c r="C455" s="99"/>
      <c r="D455" s="6"/>
      <c r="E455" s="6"/>
      <c r="F455" s="6"/>
      <c r="G455" s="6"/>
      <c r="H455" s="6"/>
      <c r="I455" s="6">
        <v>35</v>
      </c>
      <c r="J455" s="6"/>
      <c r="K455" s="6"/>
      <c r="L455" s="6">
        <v>35</v>
      </c>
      <c r="M455" s="6"/>
      <c r="N455" s="6">
        <v>35</v>
      </c>
      <c r="O455" s="6"/>
      <c r="P455" s="6"/>
      <c r="Q455" s="6">
        <v>35</v>
      </c>
      <c r="R455" s="6"/>
      <c r="S455" s="6"/>
      <c r="T455" s="6"/>
      <c r="U455" s="6"/>
      <c r="V455" s="6"/>
      <c r="W455" s="6"/>
      <c r="X455" s="5">
        <v>75</v>
      </c>
    </row>
    <row r="456" spans="1:24" ht="12.75">
      <c r="A456" s="89">
        <v>401090000</v>
      </c>
      <c r="B456" s="30" t="s">
        <v>437</v>
      </c>
      <c r="C456" s="99"/>
      <c r="D456" s="6"/>
      <c r="E456" s="6"/>
      <c r="F456" s="6"/>
      <c r="G456" s="6"/>
      <c r="H456" s="6"/>
      <c r="I456" s="6">
        <v>7</v>
      </c>
      <c r="J456" s="6"/>
      <c r="K456" s="6"/>
      <c r="L456" s="6">
        <v>7</v>
      </c>
      <c r="M456" s="6"/>
      <c r="N456" s="6">
        <v>7</v>
      </c>
      <c r="O456" s="6"/>
      <c r="P456" s="6"/>
      <c r="Q456" s="6">
        <v>7</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12</v>
      </c>
      <c r="J460" s="6">
        <v>3</v>
      </c>
      <c r="K460" s="6"/>
      <c r="L460" s="6">
        <v>9</v>
      </c>
      <c r="M460" s="6"/>
      <c r="N460" s="6">
        <v>12</v>
      </c>
      <c r="O460" s="6">
        <v>3</v>
      </c>
      <c r="P460" s="6"/>
      <c r="Q460" s="6">
        <v>9</v>
      </c>
      <c r="R460" s="6"/>
      <c r="S460" s="6"/>
      <c r="T460" s="6"/>
      <c r="U460" s="6"/>
      <c r="V460" s="6"/>
      <c r="W460" s="6"/>
      <c r="X460" s="5">
        <v>60</v>
      </c>
    </row>
    <row r="461" spans="1:24" ht="12.75">
      <c r="A461" s="89">
        <v>401140000</v>
      </c>
      <c r="B461" s="30" t="s">
        <v>442</v>
      </c>
      <c r="C461" s="99"/>
      <c r="D461" s="6">
        <v>1</v>
      </c>
      <c r="E461" s="6"/>
      <c r="F461" s="6"/>
      <c r="G461" s="6">
        <v>1</v>
      </c>
      <c r="H461" s="6"/>
      <c r="I461" s="6"/>
      <c r="J461" s="6"/>
      <c r="K461" s="6"/>
      <c r="L461" s="6"/>
      <c r="M461" s="6"/>
      <c r="N461" s="6"/>
      <c r="O461" s="6"/>
      <c r="P461" s="6"/>
      <c r="Q461" s="6"/>
      <c r="R461" s="6"/>
      <c r="S461" s="6">
        <v>1</v>
      </c>
      <c r="T461" s="6"/>
      <c r="U461" s="6"/>
      <c r="V461" s="6">
        <v>1</v>
      </c>
      <c r="W461" s="6"/>
      <c r="X461" s="5">
        <v>120</v>
      </c>
    </row>
    <row r="462" spans="1:24" ht="12.75">
      <c r="A462" s="89">
        <v>401140100</v>
      </c>
      <c r="B462" s="30" t="s">
        <v>443</v>
      </c>
      <c r="C462" s="99"/>
      <c r="D462" s="6"/>
      <c r="E462" s="6"/>
      <c r="F462" s="6"/>
      <c r="G462" s="6"/>
      <c r="H462" s="6"/>
      <c r="I462" s="6">
        <v>251</v>
      </c>
      <c r="J462" s="6">
        <v>2</v>
      </c>
      <c r="K462" s="6"/>
      <c r="L462" s="6">
        <v>249</v>
      </c>
      <c r="M462" s="6"/>
      <c r="N462" s="6">
        <v>251</v>
      </c>
      <c r="O462" s="6">
        <v>2</v>
      </c>
      <c r="P462" s="6"/>
      <c r="Q462" s="6">
        <v>249</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41</v>
      </c>
      <c r="E464" s="40">
        <v>2</v>
      </c>
      <c r="F464" s="40"/>
      <c r="G464" s="40">
        <v>39</v>
      </c>
      <c r="H464" s="40"/>
      <c r="I464" s="40">
        <v>565</v>
      </c>
      <c r="J464" s="40">
        <v>35</v>
      </c>
      <c r="K464" s="40"/>
      <c r="L464" s="40">
        <v>530</v>
      </c>
      <c r="M464" s="40"/>
      <c r="N464" s="40">
        <v>564</v>
      </c>
      <c r="O464" s="40">
        <v>37</v>
      </c>
      <c r="P464" s="40"/>
      <c r="Q464" s="40">
        <v>527</v>
      </c>
      <c r="R464" s="40"/>
      <c r="S464" s="40">
        <v>42</v>
      </c>
      <c r="T464" s="40"/>
      <c r="U464" s="40"/>
      <c r="V464" s="40">
        <v>42</v>
      </c>
      <c r="W464" s="40"/>
      <c r="X464" s="39">
        <v>120</v>
      </c>
      <c r="Y464" s="105"/>
      <c r="Z464" s="105"/>
    </row>
    <row r="465" spans="1:26" s="41" customFormat="1" ht="12.75">
      <c r="A465" s="90">
        <v>401140400</v>
      </c>
      <c r="B465" s="42" t="s">
        <v>446</v>
      </c>
      <c r="C465" s="99"/>
      <c r="D465" s="40"/>
      <c r="E465" s="40"/>
      <c r="F465" s="40"/>
      <c r="G465" s="40"/>
      <c r="H465" s="40"/>
      <c r="I465" s="40">
        <v>265</v>
      </c>
      <c r="J465" s="40">
        <v>4</v>
      </c>
      <c r="K465" s="40"/>
      <c r="L465" s="40">
        <v>261</v>
      </c>
      <c r="M465" s="40"/>
      <c r="N465" s="40">
        <v>265</v>
      </c>
      <c r="O465" s="40">
        <v>4</v>
      </c>
      <c r="P465" s="40"/>
      <c r="Q465" s="40">
        <v>261</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4</v>
      </c>
      <c r="J466" s="40"/>
      <c r="K466" s="40"/>
      <c r="L466" s="40">
        <v>4</v>
      </c>
      <c r="M466" s="40"/>
      <c r="N466" s="40">
        <v>4</v>
      </c>
      <c r="O466" s="40"/>
      <c r="P466" s="40"/>
      <c r="Q466" s="40">
        <v>4</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6.2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26</v>
      </c>
      <c r="E471" s="40">
        <v>2</v>
      </c>
      <c r="F471" s="40"/>
      <c r="G471" s="40">
        <v>24</v>
      </c>
      <c r="H471" s="40"/>
      <c r="I471" s="40">
        <v>62</v>
      </c>
      <c r="J471" s="40">
        <v>6</v>
      </c>
      <c r="K471" s="40"/>
      <c r="L471" s="40">
        <v>56</v>
      </c>
      <c r="M471" s="40"/>
      <c r="N471" s="40">
        <v>63</v>
      </c>
      <c r="O471" s="40">
        <v>8</v>
      </c>
      <c r="P471" s="40"/>
      <c r="Q471" s="40">
        <v>55</v>
      </c>
      <c r="R471" s="40"/>
      <c r="S471" s="40">
        <v>25</v>
      </c>
      <c r="T471" s="40"/>
      <c r="U471" s="40"/>
      <c r="V471" s="40">
        <v>25</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v>2</v>
      </c>
      <c r="E473" s="40"/>
      <c r="F473" s="40"/>
      <c r="G473" s="40">
        <v>2</v>
      </c>
      <c r="H473" s="40"/>
      <c r="I473" s="40">
        <v>120</v>
      </c>
      <c r="J473" s="40">
        <v>4</v>
      </c>
      <c r="K473" s="40"/>
      <c r="L473" s="40">
        <v>116</v>
      </c>
      <c r="M473" s="40"/>
      <c r="N473" s="40">
        <v>122</v>
      </c>
      <c r="O473" s="40">
        <v>4</v>
      </c>
      <c r="P473" s="40"/>
      <c r="Q473" s="40">
        <v>118</v>
      </c>
      <c r="R473" s="40"/>
      <c r="S473" s="40"/>
      <c r="T473" s="40"/>
      <c r="U473" s="40"/>
      <c r="V473" s="40"/>
      <c r="W473" s="40"/>
      <c r="X473" s="39">
        <v>100</v>
      </c>
      <c r="Y473" s="105"/>
      <c r="Z473" s="105"/>
    </row>
    <row r="474" spans="1:26" s="41" customFormat="1" ht="12.75">
      <c r="A474" s="90">
        <v>401180000</v>
      </c>
      <c r="B474" s="42" t="s">
        <v>453</v>
      </c>
      <c r="C474" s="99"/>
      <c r="D474" s="40"/>
      <c r="E474" s="40"/>
      <c r="F474" s="40"/>
      <c r="G474" s="40"/>
      <c r="H474" s="40"/>
      <c r="I474" s="40">
        <v>3</v>
      </c>
      <c r="J474" s="40">
        <v>1</v>
      </c>
      <c r="K474" s="40"/>
      <c r="L474" s="40">
        <v>2</v>
      </c>
      <c r="M474" s="40"/>
      <c r="N474" s="40">
        <v>3</v>
      </c>
      <c r="O474" s="40">
        <v>1</v>
      </c>
      <c r="P474" s="40"/>
      <c r="Q474" s="40">
        <v>2</v>
      </c>
      <c r="R474" s="40"/>
      <c r="S474" s="40"/>
      <c r="T474" s="40"/>
      <c r="U474" s="40"/>
      <c r="V474" s="40"/>
      <c r="W474" s="40"/>
      <c r="X474" s="39">
        <v>60</v>
      </c>
      <c r="Y474" s="105"/>
      <c r="Z474" s="105"/>
    </row>
    <row r="475" spans="1:26" s="41" customFormat="1" ht="12.75">
      <c r="A475" s="90">
        <v>401190000</v>
      </c>
      <c r="B475" s="42" t="s">
        <v>454</v>
      </c>
      <c r="C475" s="99"/>
      <c r="D475" s="40">
        <v>2</v>
      </c>
      <c r="E475" s="40"/>
      <c r="F475" s="40"/>
      <c r="G475" s="40">
        <v>2</v>
      </c>
      <c r="H475" s="40"/>
      <c r="I475" s="40">
        <v>88</v>
      </c>
      <c r="J475" s="40">
        <v>12</v>
      </c>
      <c r="K475" s="40"/>
      <c r="L475" s="40">
        <v>76</v>
      </c>
      <c r="M475" s="40"/>
      <c r="N475" s="40">
        <v>88</v>
      </c>
      <c r="O475" s="40">
        <v>12</v>
      </c>
      <c r="P475" s="40"/>
      <c r="Q475" s="40">
        <v>76</v>
      </c>
      <c r="R475" s="40"/>
      <c r="S475" s="40">
        <v>2</v>
      </c>
      <c r="T475" s="40"/>
      <c r="U475" s="40"/>
      <c r="V475" s="40">
        <v>2</v>
      </c>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148</v>
      </c>
      <c r="J477" s="40">
        <v>1</v>
      </c>
      <c r="K477" s="40"/>
      <c r="L477" s="40">
        <v>147</v>
      </c>
      <c r="M477" s="40"/>
      <c r="N477" s="40">
        <v>148</v>
      </c>
      <c r="O477" s="40">
        <v>1</v>
      </c>
      <c r="P477" s="40"/>
      <c r="Q477" s="40">
        <v>147</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2138</v>
      </c>
      <c r="J478" s="40">
        <v>191</v>
      </c>
      <c r="K478" s="40"/>
      <c r="L478" s="40">
        <v>1947</v>
      </c>
      <c r="M478" s="40"/>
      <c r="N478" s="40">
        <v>2138</v>
      </c>
      <c r="O478" s="40">
        <v>191</v>
      </c>
      <c r="P478" s="40"/>
      <c r="Q478" s="40">
        <v>1947</v>
      </c>
      <c r="R478" s="40"/>
      <c r="S478" s="40"/>
      <c r="T478" s="40"/>
      <c r="U478" s="40"/>
      <c r="V478" s="40"/>
      <c r="W478" s="40"/>
      <c r="X478" s="39">
        <v>120</v>
      </c>
      <c r="Y478" s="105"/>
      <c r="Z478" s="105"/>
    </row>
    <row r="479" spans="1:26" s="41" customFormat="1" ht="12.75">
      <c r="A479" s="90">
        <v>401230000</v>
      </c>
      <c r="B479" s="42" t="s">
        <v>458</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459</v>
      </c>
      <c r="C480" s="99"/>
      <c r="D480" s="40">
        <v>23</v>
      </c>
      <c r="E480" s="40"/>
      <c r="F480" s="40"/>
      <c r="G480" s="40">
        <v>23</v>
      </c>
      <c r="H480" s="40"/>
      <c r="I480" s="40">
        <v>7257</v>
      </c>
      <c r="J480" s="40">
        <v>209</v>
      </c>
      <c r="K480" s="40"/>
      <c r="L480" s="40">
        <v>7048</v>
      </c>
      <c r="M480" s="40"/>
      <c r="N480" s="40">
        <v>7275</v>
      </c>
      <c r="O480" s="40">
        <v>209</v>
      </c>
      <c r="P480" s="40"/>
      <c r="Q480" s="40">
        <v>7066</v>
      </c>
      <c r="R480" s="40"/>
      <c r="S480" s="40">
        <v>5</v>
      </c>
      <c r="T480" s="40"/>
      <c r="U480" s="40"/>
      <c r="V480" s="40">
        <v>5</v>
      </c>
      <c r="W480" s="40"/>
      <c r="X480" s="39">
        <v>90</v>
      </c>
      <c r="Y480" s="105"/>
      <c r="Z480" s="105"/>
    </row>
    <row r="481" spans="1:26" s="41" customFormat="1" ht="12.75">
      <c r="A481" s="90">
        <v>401250000</v>
      </c>
      <c r="B481" s="42" t="s">
        <v>460</v>
      </c>
      <c r="C481" s="99"/>
      <c r="D481" s="40">
        <v>7</v>
      </c>
      <c r="E481" s="40"/>
      <c r="F481" s="40"/>
      <c r="G481" s="40">
        <v>7</v>
      </c>
      <c r="H481" s="40"/>
      <c r="I481" s="40">
        <v>3517</v>
      </c>
      <c r="J481" s="40">
        <v>66</v>
      </c>
      <c r="K481" s="40"/>
      <c r="L481" s="40">
        <v>3451</v>
      </c>
      <c r="M481" s="40"/>
      <c r="N481" s="40">
        <v>3520</v>
      </c>
      <c r="O481" s="40">
        <v>66</v>
      </c>
      <c r="P481" s="40"/>
      <c r="Q481" s="40">
        <v>3454</v>
      </c>
      <c r="R481" s="40"/>
      <c r="S481" s="40">
        <v>4</v>
      </c>
      <c r="T481" s="40"/>
      <c r="U481" s="40"/>
      <c r="V481" s="40">
        <v>4</v>
      </c>
      <c r="W481" s="40"/>
      <c r="X481" s="39">
        <v>120</v>
      </c>
      <c r="Y481" s="105"/>
      <c r="Z481" s="105"/>
    </row>
    <row r="482" spans="1:26" s="41" customFormat="1" ht="26.25">
      <c r="A482" s="90">
        <v>401250100</v>
      </c>
      <c r="B482" s="42" t="s">
        <v>2157</v>
      </c>
      <c r="C482" s="99"/>
      <c r="D482" s="40"/>
      <c r="E482" s="40"/>
      <c r="F482" s="40"/>
      <c r="G482" s="40"/>
      <c r="H482" s="40"/>
      <c r="I482" s="40">
        <v>5</v>
      </c>
      <c r="J482" s="40">
        <v>1</v>
      </c>
      <c r="K482" s="40"/>
      <c r="L482" s="40">
        <v>4</v>
      </c>
      <c r="M482" s="40"/>
      <c r="N482" s="40">
        <v>5</v>
      </c>
      <c r="O482" s="40">
        <v>1</v>
      </c>
      <c r="P482" s="40"/>
      <c r="Q482" s="40">
        <v>4</v>
      </c>
      <c r="R482" s="40"/>
      <c r="S482" s="40"/>
      <c r="T482" s="40"/>
      <c r="U482" s="40"/>
      <c r="V482" s="40"/>
      <c r="W482" s="40"/>
      <c r="X482" s="39">
        <v>91</v>
      </c>
      <c r="Y482" s="105"/>
      <c r="Z482" s="105"/>
    </row>
    <row r="483" spans="1:26" s="41" customFormat="1" ht="12.75">
      <c r="A483" s="90">
        <v>401260000</v>
      </c>
      <c r="B483" s="42" t="s">
        <v>461</v>
      </c>
      <c r="C483" s="99"/>
      <c r="D483" s="40">
        <v>25</v>
      </c>
      <c r="E483" s="40">
        <v>1</v>
      </c>
      <c r="F483" s="40"/>
      <c r="G483" s="40">
        <v>24</v>
      </c>
      <c r="H483" s="40"/>
      <c r="I483" s="40">
        <v>802</v>
      </c>
      <c r="J483" s="40">
        <v>21</v>
      </c>
      <c r="K483" s="40"/>
      <c r="L483" s="40">
        <v>781</v>
      </c>
      <c r="M483" s="40"/>
      <c r="N483" s="40">
        <v>812</v>
      </c>
      <c r="O483" s="40">
        <v>22</v>
      </c>
      <c r="P483" s="40"/>
      <c r="Q483" s="40">
        <v>790</v>
      </c>
      <c r="R483" s="40"/>
      <c r="S483" s="40">
        <v>15</v>
      </c>
      <c r="T483" s="40"/>
      <c r="U483" s="40"/>
      <c r="V483" s="40">
        <v>15</v>
      </c>
      <c r="W483" s="40"/>
      <c r="X483" s="39">
        <v>120</v>
      </c>
      <c r="Y483" s="105"/>
      <c r="Z483" s="105"/>
    </row>
    <row r="484" spans="1:26" s="41" customFormat="1" ht="26.2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23</v>
      </c>
      <c r="J485" s="40"/>
      <c r="K485" s="40"/>
      <c r="L485" s="40">
        <v>23</v>
      </c>
      <c r="M485" s="40"/>
      <c r="N485" s="40">
        <v>23</v>
      </c>
      <c r="O485" s="40"/>
      <c r="P485" s="40"/>
      <c r="Q485" s="40">
        <v>23</v>
      </c>
      <c r="R485" s="40"/>
      <c r="S485" s="40"/>
      <c r="T485" s="40"/>
      <c r="U485" s="40"/>
      <c r="V485" s="40"/>
      <c r="W485" s="40"/>
      <c r="X485" s="39">
        <v>75</v>
      </c>
      <c r="Y485" s="105"/>
      <c r="Z485" s="105"/>
    </row>
    <row r="486" spans="1:26" s="41" customFormat="1" ht="12.75">
      <c r="A486" s="90">
        <v>401280000</v>
      </c>
      <c r="B486" s="42" t="s">
        <v>463</v>
      </c>
      <c r="C486" s="99"/>
      <c r="D486" s="40">
        <v>11</v>
      </c>
      <c r="E486" s="40"/>
      <c r="F486" s="40"/>
      <c r="G486" s="40">
        <v>11</v>
      </c>
      <c r="H486" s="40"/>
      <c r="I486" s="40">
        <v>271</v>
      </c>
      <c r="J486" s="40">
        <v>37</v>
      </c>
      <c r="K486" s="40"/>
      <c r="L486" s="40">
        <v>234</v>
      </c>
      <c r="M486" s="40"/>
      <c r="N486" s="40">
        <v>282</v>
      </c>
      <c r="O486" s="40">
        <v>37</v>
      </c>
      <c r="P486" s="40"/>
      <c r="Q486" s="40">
        <v>245</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27</v>
      </c>
      <c r="J487" s="40">
        <v>4</v>
      </c>
      <c r="K487" s="40"/>
      <c r="L487" s="40">
        <v>23</v>
      </c>
      <c r="M487" s="40"/>
      <c r="N487" s="40">
        <v>27</v>
      </c>
      <c r="O487" s="40">
        <v>4</v>
      </c>
      <c r="P487" s="40"/>
      <c r="Q487" s="40">
        <v>23</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73</v>
      </c>
      <c r="J488" s="40">
        <v>2</v>
      </c>
      <c r="K488" s="40"/>
      <c r="L488" s="40">
        <v>71</v>
      </c>
      <c r="M488" s="40"/>
      <c r="N488" s="40">
        <v>73</v>
      </c>
      <c r="O488" s="40">
        <v>2</v>
      </c>
      <c r="P488" s="40"/>
      <c r="Q488" s="40">
        <v>71</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476</v>
      </c>
      <c r="J489" s="40">
        <v>39</v>
      </c>
      <c r="K489" s="40"/>
      <c r="L489" s="40">
        <v>437</v>
      </c>
      <c r="M489" s="40"/>
      <c r="N489" s="40">
        <v>476</v>
      </c>
      <c r="O489" s="40">
        <v>39</v>
      </c>
      <c r="P489" s="40"/>
      <c r="Q489" s="40">
        <v>437</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11</v>
      </c>
      <c r="J490" s="40">
        <v>1</v>
      </c>
      <c r="K490" s="40"/>
      <c r="L490" s="40">
        <v>10</v>
      </c>
      <c r="M490" s="40"/>
      <c r="N490" s="40">
        <v>11</v>
      </c>
      <c r="O490" s="40">
        <v>1</v>
      </c>
      <c r="P490" s="40"/>
      <c r="Q490" s="40">
        <v>10</v>
      </c>
      <c r="R490" s="40"/>
      <c r="S490" s="40"/>
      <c r="T490" s="40"/>
      <c r="U490" s="40"/>
      <c r="V490" s="40"/>
      <c r="W490" s="40"/>
      <c r="X490" s="39">
        <v>90</v>
      </c>
      <c r="Y490" s="105"/>
      <c r="Z490" s="105"/>
    </row>
    <row r="491" spans="1:26" s="41" customFormat="1" ht="26.25">
      <c r="A491" s="90">
        <v>401330000</v>
      </c>
      <c r="B491" s="42" t="s">
        <v>468</v>
      </c>
      <c r="C491" s="99"/>
      <c r="D491" s="40">
        <v>8</v>
      </c>
      <c r="E491" s="40"/>
      <c r="F491" s="40"/>
      <c r="G491" s="40">
        <v>8</v>
      </c>
      <c r="H491" s="40"/>
      <c r="I491" s="40">
        <v>106</v>
      </c>
      <c r="J491" s="40"/>
      <c r="K491" s="40"/>
      <c r="L491" s="40">
        <v>106</v>
      </c>
      <c r="M491" s="40"/>
      <c r="N491" s="40">
        <v>114</v>
      </c>
      <c r="O491" s="40"/>
      <c r="P491" s="40"/>
      <c r="Q491" s="40">
        <v>114</v>
      </c>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156</v>
      </c>
      <c r="J492" s="40">
        <v>10</v>
      </c>
      <c r="K492" s="40"/>
      <c r="L492" s="40">
        <v>146</v>
      </c>
      <c r="M492" s="40"/>
      <c r="N492" s="40">
        <v>152</v>
      </c>
      <c r="O492" s="40">
        <v>10</v>
      </c>
      <c r="P492" s="40"/>
      <c r="Q492" s="40">
        <v>142</v>
      </c>
      <c r="R492" s="40"/>
      <c r="S492" s="40">
        <v>5</v>
      </c>
      <c r="T492" s="40"/>
      <c r="U492" s="40"/>
      <c r="V492" s="40">
        <v>5</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2159</v>
      </c>
      <c r="C494" s="99"/>
      <c r="D494" s="40"/>
      <c r="E494" s="40"/>
      <c r="F494" s="40"/>
      <c r="G494" s="40"/>
      <c r="H494" s="40"/>
      <c r="I494" s="40">
        <v>29</v>
      </c>
      <c r="J494" s="40">
        <v>1</v>
      </c>
      <c r="K494" s="40"/>
      <c r="L494" s="40">
        <v>28</v>
      </c>
      <c r="M494" s="40"/>
      <c r="N494" s="40">
        <v>29</v>
      </c>
      <c r="O494" s="40">
        <v>1</v>
      </c>
      <c r="P494" s="40"/>
      <c r="Q494" s="40">
        <v>28</v>
      </c>
      <c r="R494" s="40"/>
      <c r="S494" s="40"/>
      <c r="T494" s="40"/>
      <c r="U494" s="40"/>
      <c r="V494" s="40"/>
      <c r="W494" s="40"/>
      <c r="X494" s="39">
        <v>91</v>
      </c>
      <c r="Y494" s="105"/>
      <c r="Z494" s="105"/>
    </row>
    <row r="495" spans="1:26" s="41" customFormat="1" ht="12.75">
      <c r="A495" s="90">
        <v>401370000</v>
      </c>
      <c r="B495" s="42" t="s">
        <v>2160</v>
      </c>
      <c r="C495" s="99"/>
      <c r="D495" s="40">
        <v>1</v>
      </c>
      <c r="E495" s="40"/>
      <c r="F495" s="40"/>
      <c r="G495" s="40">
        <v>1</v>
      </c>
      <c r="H495" s="40"/>
      <c r="I495" s="40">
        <v>1</v>
      </c>
      <c r="J495" s="40"/>
      <c r="K495" s="40"/>
      <c r="L495" s="40">
        <v>1</v>
      </c>
      <c r="M495" s="40"/>
      <c r="N495" s="40">
        <v>2</v>
      </c>
      <c r="O495" s="40"/>
      <c r="P495" s="40"/>
      <c r="Q495" s="40">
        <v>2</v>
      </c>
      <c r="R495" s="40"/>
      <c r="S495" s="40"/>
      <c r="T495" s="40"/>
      <c r="U495" s="40"/>
      <c r="V495" s="40"/>
      <c r="W495" s="40"/>
      <c r="X495" s="39">
        <v>91</v>
      </c>
      <c r="Y495" s="105"/>
      <c r="Z495" s="105"/>
    </row>
    <row r="496" spans="1:26" s="41" customFormat="1" ht="26.25">
      <c r="A496" s="90">
        <v>402000000</v>
      </c>
      <c r="B496" s="42" t="s">
        <v>471</v>
      </c>
      <c r="C496" s="99"/>
      <c r="D496" s="40">
        <v>2</v>
      </c>
      <c r="E496" s="40"/>
      <c r="F496" s="40"/>
      <c r="G496" s="40">
        <v>2</v>
      </c>
      <c r="H496" s="40"/>
      <c r="I496" s="40"/>
      <c r="J496" s="40"/>
      <c r="K496" s="40"/>
      <c r="L496" s="40"/>
      <c r="M496" s="40"/>
      <c r="N496" s="40"/>
      <c r="O496" s="40"/>
      <c r="P496" s="40"/>
      <c r="Q496" s="40"/>
      <c r="R496" s="40"/>
      <c r="S496" s="40">
        <v>2</v>
      </c>
      <c r="T496" s="40"/>
      <c r="U496" s="40"/>
      <c r="V496" s="40">
        <v>2</v>
      </c>
      <c r="W496" s="40"/>
      <c r="X496" s="39">
        <v>120</v>
      </c>
      <c r="Y496" s="105"/>
      <c r="Z496" s="105"/>
    </row>
    <row r="497" spans="1:26" s="41" customFormat="1" ht="12.75">
      <c r="A497" s="90">
        <v>402010000</v>
      </c>
      <c r="B497" s="42" t="s">
        <v>472</v>
      </c>
      <c r="C497" s="99"/>
      <c r="D497" s="40">
        <v>8</v>
      </c>
      <c r="E497" s="40"/>
      <c r="F497" s="40"/>
      <c r="G497" s="40">
        <v>8</v>
      </c>
      <c r="H497" s="40"/>
      <c r="I497" s="40">
        <v>306</v>
      </c>
      <c r="J497" s="40">
        <v>30</v>
      </c>
      <c r="K497" s="40"/>
      <c r="L497" s="40">
        <v>276</v>
      </c>
      <c r="M497" s="40"/>
      <c r="N497" s="40">
        <v>307</v>
      </c>
      <c r="O497" s="40">
        <v>30</v>
      </c>
      <c r="P497" s="40"/>
      <c r="Q497" s="40">
        <v>277</v>
      </c>
      <c r="R497" s="40"/>
      <c r="S497" s="40">
        <v>7</v>
      </c>
      <c r="T497" s="40"/>
      <c r="U497" s="40"/>
      <c r="V497" s="40">
        <v>7</v>
      </c>
      <c r="W497" s="40"/>
      <c r="X497" s="39">
        <v>110</v>
      </c>
      <c r="Y497" s="105"/>
      <c r="Z497" s="105"/>
    </row>
    <row r="498" spans="1:26" s="41" customFormat="1" ht="26.25">
      <c r="A498" s="90">
        <v>402010100</v>
      </c>
      <c r="B498" s="42" t="s">
        <v>473</v>
      </c>
      <c r="C498" s="99"/>
      <c r="D498" s="40">
        <v>12</v>
      </c>
      <c r="E498" s="40"/>
      <c r="F498" s="40"/>
      <c r="G498" s="40">
        <v>12</v>
      </c>
      <c r="H498" s="40"/>
      <c r="I498" s="40">
        <v>431</v>
      </c>
      <c r="J498" s="40">
        <v>50</v>
      </c>
      <c r="K498" s="40"/>
      <c r="L498" s="40">
        <v>381</v>
      </c>
      <c r="M498" s="40"/>
      <c r="N498" s="40">
        <v>433</v>
      </c>
      <c r="O498" s="40">
        <v>50</v>
      </c>
      <c r="P498" s="40"/>
      <c r="Q498" s="40">
        <v>383</v>
      </c>
      <c r="R498" s="40"/>
      <c r="S498" s="40">
        <v>10</v>
      </c>
      <c r="T498" s="40"/>
      <c r="U498" s="40"/>
      <c r="V498" s="40">
        <v>10</v>
      </c>
      <c r="W498" s="40"/>
      <c r="X498" s="39">
        <v>85</v>
      </c>
      <c r="Y498" s="105"/>
      <c r="Z498" s="105"/>
    </row>
    <row r="499" spans="1:26" s="41" customFormat="1" ht="12.75">
      <c r="A499" s="90">
        <v>402020000</v>
      </c>
      <c r="B499" s="42" t="s">
        <v>474</v>
      </c>
      <c r="C499" s="99"/>
      <c r="D499" s="40">
        <v>1</v>
      </c>
      <c r="E499" s="40"/>
      <c r="F499" s="40"/>
      <c r="G499" s="40">
        <v>1</v>
      </c>
      <c r="H499" s="40"/>
      <c r="I499" s="40">
        <v>4</v>
      </c>
      <c r="J499" s="40"/>
      <c r="K499" s="40"/>
      <c r="L499" s="40">
        <v>4</v>
      </c>
      <c r="M499" s="40"/>
      <c r="N499" s="40">
        <v>5</v>
      </c>
      <c r="O499" s="40"/>
      <c r="P499" s="40"/>
      <c r="Q499" s="40">
        <v>5</v>
      </c>
      <c r="R499" s="40"/>
      <c r="S499" s="40"/>
      <c r="T499" s="40"/>
      <c r="U499" s="40"/>
      <c r="V499" s="40"/>
      <c r="W499" s="40"/>
      <c r="X499" s="39">
        <v>90</v>
      </c>
      <c r="Y499" s="105"/>
      <c r="Z499" s="105"/>
    </row>
    <row r="500" spans="1:26" s="41" customFormat="1" ht="12.75">
      <c r="A500" s="90">
        <v>402030000</v>
      </c>
      <c r="B500" s="42" t="s">
        <v>475</v>
      </c>
      <c r="C500" s="99"/>
      <c r="D500" s="40">
        <v>7</v>
      </c>
      <c r="E500" s="40"/>
      <c r="F500" s="40"/>
      <c r="G500" s="40">
        <v>7</v>
      </c>
      <c r="H500" s="40"/>
      <c r="I500" s="40">
        <v>220</v>
      </c>
      <c r="J500" s="40">
        <v>15</v>
      </c>
      <c r="K500" s="40"/>
      <c r="L500" s="40">
        <v>205</v>
      </c>
      <c r="M500" s="40"/>
      <c r="N500" s="40">
        <v>216</v>
      </c>
      <c r="O500" s="40">
        <v>15</v>
      </c>
      <c r="P500" s="40"/>
      <c r="Q500" s="40">
        <v>201</v>
      </c>
      <c r="R500" s="40"/>
      <c r="S500" s="40">
        <v>11</v>
      </c>
      <c r="T500" s="40"/>
      <c r="U500" s="40"/>
      <c r="V500" s="40">
        <v>11</v>
      </c>
      <c r="W500" s="40"/>
      <c r="X500" s="39">
        <v>120</v>
      </c>
      <c r="Y500" s="105"/>
      <c r="Z500" s="105"/>
    </row>
    <row r="501" spans="1:26" s="41" customFormat="1" ht="12.75">
      <c r="A501" s="90">
        <v>402040000</v>
      </c>
      <c r="B501" s="42" t="s">
        <v>476</v>
      </c>
      <c r="C501" s="99"/>
      <c r="D501" s="40"/>
      <c r="E501" s="40"/>
      <c r="F501" s="40"/>
      <c r="G501" s="40"/>
      <c r="H501" s="40"/>
      <c r="I501" s="40">
        <v>5</v>
      </c>
      <c r="J501" s="40"/>
      <c r="K501" s="40"/>
      <c r="L501" s="40">
        <v>5</v>
      </c>
      <c r="M501" s="40"/>
      <c r="N501" s="40">
        <v>4</v>
      </c>
      <c r="O501" s="40"/>
      <c r="P501" s="40"/>
      <c r="Q501" s="40">
        <v>4</v>
      </c>
      <c r="R501" s="40"/>
      <c r="S501" s="40">
        <v>1</v>
      </c>
      <c r="T501" s="40"/>
      <c r="U501" s="40"/>
      <c r="V501" s="40">
        <v>1</v>
      </c>
      <c r="W501" s="40"/>
      <c r="X501" s="39">
        <v>120</v>
      </c>
      <c r="Y501" s="105"/>
      <c r="Z501" s="105"/>
    </row>
    <row r="502" spans="1:26" s="41" customFormat="1" ht="12.75">
      <c r="A502" s="90">
        <v>402050000</v>
      </c>
      <c r="B502" s="42" t="s">
        <v>477</v>
      </c>
      <c r="C502" s="99"/>
      <c r="D502" s="40"/>
      <c r="E502" s="40"/>
      <c r="F502" s="40"/>
      <c r="G502" s="40"/>
      <c r="H502" s="40"/>
      <c r="I502" s="40">
        <v>42</v>
      </c>
      <c r="J502" s="40">
        <v>3</v>
      </c>
      <c r="K502" s="40"/>
      <c r="L502" s="40">
        <v>39</v>
      </c>
      <c r="M502" s="40"/>
      <c r="N502" s="40">
        <v>40</v>
      </c>
      <c r="O502" s="40">
        <v>3</v>
      </c>
      <c r="P502" s="40"/>
      <c r="Q502" s="40">
        <v>37</v>
      </c>
      <c r="R502" s="40"/>
      <c r="S502" s="40">
        <v>2</v>
      </c>
      <c r="T502" s="40"/>
      <c r="U502" s="40"/>
      <c r="V502" s="40">
        <v>2</v>
      </c>
      <c r="W502" s="40"/>
      <c r="X502" s="39">
        <v>75</v>
      </c>
      <c r="Y502" s="105"/>
      <c r="Z502" s="105"/>
    </row>
    <row r="503" spans="1:26" s="41" customFormat="1" ht="12.75">
      <c r="A503" s="90">
        <v>402060000</v>
      </c>
      <c r="B503" s="42" t="s">
        <v>478</v>
      </c>
      <c r="C503" s="99"/>
      <c r="D503" s="40"/>
      <c r="E503" s="40"/>
      <c r="F503" s="40"/>
      <c r="G503" s="40"/>
      <c r="H503" s="40"/>
      <c r="I503" s="40">
        <v>1</v>
      </c>
      <c r="J503" s="40"/>
      <c r="K503" s="40"/>
      <c r="L503" s="40">
        <v>1</v>
      </c>
      <c r="M503" s="40"/>
      <c r="N503" s="40">
        <v>1</v>
      </c>
      <c r="O503" s="40"/>
      <c r="P503" s="40"/>
      <c r="Q503" s="40">
        <v>1</v>
      </c>
      <c r="R503" s="40"/>
      <c r="S503" s="40"/>
      <c r="T503" s="40"/>
      <c r="U503" s="40"/>
      <c r="V503" s="40"/>
      <c r="W503" s="40"/>
      <c r="X503" s="39">
        <v>70</v>
      </c>
      <c r="Y503" s="105"/>
      <c r="Z503" s="105"/>
    </row>
    <row r="504" spans="1:26" s="41" customFormat="1" ht="26.25">
      <c r="A504" s="90">
        <v>402070000</v>
      </c>
      <c r="B504" s="42" t="s">
        <v>479</v>
      </c>
      <c r="C504" s="99"/>
      <c r="D504" s="40">
        <v>1</v>
      </c>
      <c r="E504" s="40"/>
      <c r="F504" s="40"/>
      <c r="G504" s="40">
        <v>1</v>
      </c>
      <c r="H504" s="40"/>
      <c r="I504" s="40">
        <v>43</v>
      </c>
      <c r="J504" s="40">
        <v>1</v>
      </c>
      <c r="K504" s="40"/>
      <c r="L504" s="40">
        <v>42</v>
      </c>
      <c r="M504" s="40"/>
      <c r="N504" s="40">
        <v>44</v>
      </c>
      <c r="O504" s="40">
        <v>1</v>
      </c>
      <c r="P504" s="40"/>
      <c r="Q504" s="40">
        <v>43</v>
      </c>
      <c r="R504" s="40"/>
      <c r="S504" s="40"/>
      <c r="T504" s="40"/>
      <c r="U504" s="40"/>
      <c r="V504" s="40"/>
      <c r="W504" s="40"/>
      <c r="X504" s="39">
        <v>105</v>
      </c>
      <c r="Y504" s="105"/>
      <c r="Z504" s="105"/>
    </row>
    <row r="505" spans="1:26" s="41" customFormat="1" ht="26.2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41</v>
      </c>
      <c r="J506" s="40">
        <v>6</v>
      </c>
      <c r="K506" s="40"/>
      <c r="L506" s="40">
        <v>35</v>
      </c>
      <c r="M506" s="40"/>
      <c r="N506" s="40">
        <v>40</v>
      </c>
      <c r="O506" s="40">
        <v>5</v>
      </c>
      <c r="P506" s="40"/>
      <c r="Q506" s="40">
        <v>35</v>
      </c>
      <c r="R506" s="40"/>
      <c r="S506" s="40">
        <v>1</v>
      </c>
      <c r="T506" s="40">
        <v>1</v>
      </c>
      <c r="U506" s="40"/>
      <c r="V506" s="40"/>
      <c r="W506" s="40"/>
      <c r="X506" s="39">
        <v>90</v>
      </c>
      <c r="Y506" s="105"/>
      <c r="Z506" s="105"/>
    </row>
    <row r="507" spans="1:24" ht="12.75">
      <c r="A507" s="91">
        <v>441010000</v>
      </c>
      <c r="B507" s="37" t="s">
        <v>2319</v>
      </c>
      <c r="C507" s="99"/>
      <c r="D507" s="38"/>
      <c r="E507" s="38"/>
      <c r="F507" s="38"/>
      <c r="G507" s="38"/>
      <c r="H507" s="38"/>
      <c r="I507" s="38">
        <v>4</v>
      </c>
      <c r="J507" s="38">
        <v>1</v>
      </c>
      <c r="K507" s="38"/>
      <c r="L507" s="38">
        <v>3</v>
      </c>
      <c r="M507" s="38"/>
      <c r="N507" s="38">
        <v>4</v>
      </c>
      <c r="O507" s="38">
        <v>1</v>
      </c>
      <c r="P507" s="38"/>
      <c r="Q507" s="38">
        <v>3</v>
      </c>
      <c r="R507" s="38"/>
      <c r="S507" s="38"/>
      <c r="T507" s="38"/>
      <c r="U507" s="38"/>
      <c r="V507" s="38"/>
      <c r="W507" s="38"/>
      <c r="X507" s="36">
        <v>132</v>
      </c>
    </row>
    <row r="508" spans="1:24" ht="12.75">
      <c r="A508" s="165" t="s">
        <v>2211</v>
      </c>
      <c r="B508" s="166"/>
      <c r="C508" s="98"/>
      <c r="D508" s="32">
        <f>SUM(E508:H508)</f>
        <v>150</v>
      </c>
      <c r="E508" s="32">
        <f>SUM(E509:E538)</f>
        <v>1</v>
      </c>
      <c r="F508" s="32">
        <f>SUM(F509:F538)</f>
        <v>0</v>
      </c>
      <c r="G508" s="32">
        <f>SUM(G509:G538)</f>
        <v>149</v>
      </c>
      <c r="H508" s="32">
        <f>SUM(H509:H538)</f>
        <v>0</v>
      </c>
      <c r="I508" s="32">
        <f>SUM(J508:M508)</f>
        <v>1520</v>
      </c>
      <c r="J508" s="32">
        <f>SUM(J509:J538)</f>
        <v>32</v>
      </c>
      <c r="K508" s="32">
        <f>SUM(K509:K538)</f>
        <v>1</v>
      </c>
      <c r="L508" s="32">
        <f>SUM(L509:L538)</f>
        <v>1487</v>
      </c>
      <c r="M508" s="32">
        <f>SUM(M509:M538)</f>
        <v>0</v>
      </c>
      <c r="N508" s="32">
        <f>SUM(O508:R508)</f>
        <v>1524</v>
      </c>
      <c r="O508" s="32">
        <f>SUM(O509:O538)</f>
        <v>33</v>
      </c>
      <c r="P508" s="32">
        <f>SUM(P509:P538)</f>
        <v>1</v>
      </c>
      <c r="Q508" s="32">
        <f>SUM(Q509:Q538)</f>
        <v>1490</v>
      </c>
      <c r="R508" s="32">
        <f>SUM(R509:R538)</f>
        <v>0</v>
      </c>
      <c r="S508" s="32">
        <f>SUM(T508:W508)</f>
        <v>146</v>
      </c>
      <c r="T508" s="32">
        <f>SUM(T509:T538)</f>
        <v>0</v>
      </c>
      <c r="U508" s="32">
        <f>SUM(U509:U538)</f>
        <v>0</v>
      </c>
      <c r="V508" s="32">
        <f>SUM(V509:V538)</f>
        <v>146</v>
      </c>
      <c r="W508" s="32">
        <f>SUM(W509:W538)</f>
        <v>0</v>
      </c>
      <c r="X508" s="33" t="s">
        <v>1916</v>
      </c>
    </row>
    <row r="509" spans="1:24" ht="12.75">
      <c r="A509" s="89">
        <v>421010000</v>
      </c>
      <c r="B509" s="30" t="s">
        <v>483</v>
      </c>
      <c r="C509" s="99"/>
      <c r="D509" s="6">
        <v>11</v>
      </c>
      <c r="E509" s="6"/>
      <c r="F509" s="6"/>
      <c r="G509" s="6">
        <v>11</v>
      </c>
      <c r="H509" s="6"/>
      <c r="I509" s="6">
        <v>44</v>
      </c>
      <c r="J509" s="6"/>
      <c r="K509" s="6"/>
      <c r="L509" s="6">
        <v>44</v>
      </c>
      <c r="M509" s="6"/>
      <c r="N509" s="6">
        <v>44</v>
      </c>
      <c r="O509" s="6"/>
      <c r="P509" s="6"/>
      <c r="Q509" s="6">
        <v>44</v>
      </c>
      <c r="R509" s="6"/>
      <c r="S509" s="6">
        <v>11</v>
      </c>
      <c r="T509" s="6"/>
      <c r="U509" s="6"/>
      <c r="V509" s="6">
        <v>11</v>
      </c>
      <c r="W509" s="6"/>
      <c r="X509" s="5">
        <v>132</v>
      </c>
    </row>
    <row r="510" spans="1:24" ht="12.75">
      <c r="A510" s="89">
        <v>421010001</v>
      </c>
      <c r="B510" s="30" t="s">
        <v>484</v>
      </c>
      <c r="C510" s="99"/>
      <c r="D510" s="6"/>
      <c r="E510" s="6"/>
      <c r="F510" s="6"/>
      <c r="G510" s="6"/>
      <c r="H510" s="6"/>
      <c r="I510" s="6">
        <v>6</v>
      </c>
      <c r="J510" s="6">
        <v>1</v>
      </c>
      <c r="K510" s="6"/>
      <c r="L510" s="6">
        <v>5</v>
      </c>
      <c r="M510" s="6"/>
      <c r="N510" s="6">
        <v>6</v>
      </c>
      <c r="O510" s="6">
        <v>1</v>
      </c>
      <c r="P510" s="6"/>
      <c r="Q510" s="6">
        <v>5</v>
      </c>
      <c r="R510" s="6"/>
      <c r="S510" s="6"/>
      <c r="T510" s="6"/>
      <c r="U510" s="6"/>
      <c r="V510" s="6"/>
      <c r="W510" s="6"/>
      <c r="X510" s="5">
        <v>120</v>
      </c>
    </row>
    <row r="511" spans="1:24" ht="12.75">
      <c r="A511" s="89">
        <v>421020002</v>
      </c>
      <c r="B511" s="30" t="s">
        <v>485</v>
      </c>
      <c r="C511" s="99"/>
      <c r="D511" s="6">
        <v>23</v>
      </c>
      <c r="E511" s="6"/>
      <c r="F511" s="6"/>
      <c r="G511" s="6">
        <v>23</v>
      </c>
      <c r="H511" s="6"/>
      <c r="I511" s="6">
        <v>128</v>
      </c>
      <c r="J511" s="6"/>
      <c r="K511" s="6"/>
      <c r="L511" s="6">
        <v>128</v>
      </c>
      <c r="M511" s="6"/>
      <c r="N511" s="6">
        <v>138</v>
      </c>
      <c r="O511" s="6"/>
      <c r="P511" s="6"/>
      <c r="Q511" s="6">
        <v>138</v>
      </c>
      <c r="R511" s="6"/>
      <c r="S511" s="6">
        <v>13</v>
      </c>
      <c r="T511" s="6"/>
      <c r="U511" s="6"/>
      <c r="V511" s="6">
        <v>13</v>
      </c>
      <c r="W511" s="6"/>
      <c r="X511" s="5">
        <v>150</v>
      </c>
    </row>
    <row r="512" spans="1:24" ht="12.75">
      <c r="A512" s="89">
        <v>421030003</v>
      </c>
      <c r="B512" s="30" t="s">
        <v>486</v>
      </c>
      <c r="C512" s="99"/>
      <c r="D512" s="6">
        <v>5</v>
      </c>
      <c r="E512" s="6"/>
      <c r="F512" s="6"/>
      <c r="G512" s="6">
        <v>5</v>
      </c>
      <c r="H512" s="6"/>
      <c r="I512" s="6">
        <v>27</v>
      </c>
      <c r="J512" s="6"/>
      <c r="K512" s="6"/>
      <c r="L512" s="6">
        <v>27</v>
      </c>
      <c r="M512" s="6"/>
      <c r="N512" s="6">
        <v>28</v>
      </c>
      <c r="O512" s="6"/>
      <c r="P512" s="6"/>
      <c r="Q512" s="6">
        <v>28</v>
      </c>
      <c r="R512" s="6"/>
      <c r="S512" s="6">
        <v>4</v>
      </c>
      <c r="T512" s="6"/>
      <c r="U512" s="6"/>
      <c r="V512" s="6">
        <v>4</v>
      </c>
      <c r="W512" s="6"/>
      <c r="X512" s="5">
        <v>135</v>
      </c>
    </row>
    <row r="513" spans="1:24" ht="26.2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v>12</v>
      </c>
      <c r="J515" s="6"/>
      <c r="K515" s="6"/>
      <c r="L515" s="6">
        <v>12</v>
      </c>
      <c r="M515" s="6"/>
      <c r="N515" s="6">
        <v>12</v>
      </c>
      <c r="O515" s="6"/>
      <c r="P515" s="6"/>
      <c r="Q515" s="6">
        <v>12</v>
      </c>
      <c r="R515" s="6"/>
      <c r="S515" s="6">
        <v>1</v>
      </c>
      <c r="T515" s="6"/>
      <c r="U515" s="6"/>
      <c r="V515" s="6">
        <v>1</v>
      </c>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491</v>
      </c>
      <c r="C517" s="99"/>
      <c r="D517" s="6"/>
      <c r="E517" s="6"/>
      <c r="F517" s="6"/>
      <c r="G517" s="6"/>
      <c r="H517" s="6"/>
      <c r="I517" s="6">
        <v>27</v>
      </c>
      <c r="J517" s="6">
        <v>1</v>
      </c>
      <c r="K517" s="6"/>
      <c r="L517" s="6">
        <v>26</v>
      </c>
      <c r="M517" s="6"/>
      <c r="N517" s="6">
        <v>27</v>
      </c>
      <c r="O517" s="6">
        <v>1</v>
      </c>
      <c r="P517" s="6"/>
      <c r="Q517" s="6">
        <v>26</v>
      </c>
      <c r="R517" s="6"/>
      <c r="S517" s="6"/>
      <c r="T517" s="6"/>
      <c r="U517" s="6"/>
      <c r="V517" s="6"/>
      <c r="W517" s="6"/>
      <c r="X517" s="5">
        <v>150</v>
      </c>
    </row>
    <row r="518" spans="1:24" ht="26.25">
      <c r="A518" s="89">
        <v>421090009</v>
      </c>
      <c r="B518" s="30" t="s">
        <v>492</v>
      </c>
      <c r="C518" s="99"/>
      <c r="D518" s="6">
        <v>15</v>
      </c>
      <c r="E518" s="6"/>
      <c r="F518" s="6"/>
      <c r="G518" s="6">
        <v>15</v>
      </c>
      <c r="H518" s="6"/>
      <c r="I518" s="6">
        <v>105</v>
      </c>
      <c r="J518" s="6">
        <v>3</v>
      </c>
      <c r="K518" s="6"/>
      <c r="L518" s="6">
        <v>102</v>
      </c>
      <c r="M518" s="6"/>
      <c r="N518" s="6">
        <v>99</v>
      </c>
      <c r="O518" s="6">
        <v>3</v>
      </c>
      <c r="P518" s="6"/>
      <c r="Q518" s="6">
        <v>96</v>
      </c>
      <c r="R518" s="6"/>
      <c r="S518" s="6">
        <v>21</v>
      </c>
      <c r="T518" s="6"/>
      <c r="U518" s="6"/>
      <c r="V518" s="6">
        <v>21</v>
      </c>
      <c r="W518" s="6"/>
      <c r="X518" s="5">
        <v>160</v>
      </c>
    </row>
    <row r="519" spans="1:24" ht="26.25">
      <c r="A519" s="89">
        <v>421100010</v>
      </c>
      <c r="B519" s="30" t="s">
        <v>493</v>
      </c>
      <c r="C519" s="99"/>
      <c r="D519" s="6">
        <v>24</v>
      </c>
      <c r="E519" s="6"/>
      <c r="F519" s="6"/>
      <c r="G519" s="6">
        <v>24</v>
      </c>
      <c r="H519" s="6"/>
      <c r="I519" s="6">
        <v>602</v>
      </c>
      <c r="J519" s="6">
        <v>4</v>
      </c>
      <c r="K519" s="6"/>
      <c r="L519" s="6">
        <v>598</v>
      </c>
      <c r="M519" s="6"/>
      <c r="N519" s="6">
        <v>600</v>
      </c>
      <c r="O519" s="6">
        <v>4</v>
      </c>
      <c r="P519" s="6"/>
      <c r="Q519" s="6">
        <v>596</v>
      </c>
      <c r="R519" s="6"/>
      <c r="S519" s="6">
        <v>26</v>
      </c>
      <c r="T519" s="6"/>
      <c r="U519" s="6"/>
      <c r="V519" s="6">
        <v>26</v>
      </c>
      <c r="W519" s="6"/>
      <c r="X519" s="5">
        <v>120</v>
      </c>
    </row>
    <row r="520" spans="1:24" ht="26.25">
      <c r="A520" s="89">
        <v>421110011</v>
      </c>
      <c r="B520" s="30" t="s">
        <v>494</v>
      </c>
      <c r="C520" s="99"/>
      <c r="D520" s="6">
        <v>7</v>
      </c>
      <c r="E520" s="6"/>
      <c r="F520" s="6"/>
      <c r="G520" s="6">
        <v>7</v>
      </c>
      <c r="H520" s="6"/>
      <c r="I520" s="6">
        <v>11</v>
      </c>
      <c r="J520" s="6"/>
      <c r="K520" s="6"/>
      <c r="L520" s="6">
        <v>11</v>
      </c>
      <c r="M520" s="6"/>
      <c r="N520" s="6">
        <v>12</v>
      </c>
      <c r="O520" s="6"/>
      <c r="P520" s="6"/>
      <c r="Q520" s="6">
        <v>12</v>
      </c>
      <c r="R520" s="6"/>
      <c r="S520" s="6">
        <v>6</v>
      </c>
      <c r="T520" s="6"/>
      <c r="U520" s="6"/>
      <c r="V520" s="6">
        <v>6</v>
      </c>
      <c r="W520" s="6"/>
      <c r="X520" s="5">
        <v>120</v>
      </c>
    </row>
    <row r="521" spans="1:24" ht="12.75">
      <c r="A521" s="89">
        <v>421120012</v>
      </c>
      <c r="B521" s="30" t="s">
        <v>495</v>
      </c>
      <c r="C521" s="99"/>
      <c r="D521" s="6">
        <v>4</v>
      </c>
      <c r="E521" s="6">
        <v>1</v>
      </c>
      <c r="F521" s="6"/>
      <c r="G521" s="6">
        <v>3</v>
      </c>
      <c r="H521" s="6"/>
      <c r="I521" s="6">
        <v>11</v>
      </c>
      <c r="J521" s="6"/>
      <c r="K521" s="6"/>
      <c r="L521" s="6">
        <v>11</v>
      </c>
      <c r="M521" s="6"/>
      <c r="N521" s="6">
        <v>15</v>
      </c>
      <c r="O521" s="6">
        <v>1</v>
      </c>
      <c r="P521" s="6"/>
      <c r="Q521" s="6">
        <v>14</v>
      </c>
      <c r="R521" s="6"/>
      <c r="S521" s="6"/>
      <c r="T521" s="6"/>
      <c r="U521" s="6"/>
      <c r="V521" s="6"/>
      <c r="W521" s="6"/>
      <c r="X521" s="5">
        <v>120</v>
      </c>
    </row>
    <row r="522" spans="1:26" s="41" customFormat="1" ht="39">
      <c r="A522" s="90">
        <v>421130013</v>
      </c>
      <c r="B522" s="42" t="s">
        <v>496</v>
      </c>
      <c r="C522" s="99"/>
      <c r="D522" s="40"/>
      <c r="E522" s="40"/>
      <c r="F522" s="40"/>
      <c r="G522" s="40"/>
      <c r="H522" s="40"/>
      <c r="I522" s="40">
        <v>2</v>
      </c>
      <c r="J522" s="40"/>
      <c r="K522" s="40"/>
      <c r="L522" s="40">
        <v>2</v>
      </c>
      <c r="M522" s="40"/>
      <c r="N522" s="40">
        <v>1</v>
      </c>
      <c r="O522" s="40"/>
      <c r="P522" s="40"/>
      <c r="Q522" s="40">
        <v>1</v>
      </c>
      <c r="R522" s="40"/>
      <c r="S522" s="40">
        <v>1</v>
      </c>
      <c r="T522" s="40"/>
      <c r="U522" s="40"/>
      <c r="V522" s="40">
        <v>1</v>
      </c>
      <c r="W522" s="40"/>
      <c r="X522" s="39">
        <v>120</v>
      </c>
      <c r="Y522" s="105"/>
      <c r="Z522" s="105"/>
    </row>
    <row r="523" spans="1:26" s="41" customFormat="1" ht="26.2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c r="A524" s="90">
        <v>421150015</v>
      </c>
      <c r="B524" s="42" t="s">
        <v>498</v>
      </c>
      <c r="C524" s="99"/>
      <c r="D524" s="40"/>
      <c r="E524" s="40"/>
      <c r="F524" s="40"/>
      <c r="G524" s="40"/>
      <c r="H524" s="40"/>
      <c r="I524" s="40">
        <v>4</v>
      </c>
      <c r="J524" s="40"/>
      <c r="K524" s="40"/>
      <c r="L524" s="40">
        <v>4</v>
      </c>
      <c r="M524" s="40"/>
      <c r="N524" s="40">
        <v>4</v>
      </c>
      <c r="O524" s="40"/>
      <c r="P524" s="40"/>
      <c r="Q524" s="40">
        <v>4</v>
      </c>
      <c r="R524" s="40"/>
      <c r="S524" s="40"/>
      <c r="T524" s="40"/>
      <c r="U524" s="40"/>
      <c r="V524" s="40"/>
      <c r="W524" s="40"/>
      <c r="X524" s="39">
        <v>150</v>
      </c>
      <c r="Y524" s="105"/>
      <c r="Z524" s="105"/>
    </row>
    <row r="525" spans="1:26" s="41" customFormat="1" ht="26.25">
      <c r="A525" s="90">
        <v>421160016</v>
      </c>
      <c r="B525" s="42" t="s">
        <v>499</v>
      </c>
      <c r="C525" s="99"/>
      <c r="D525" s="40"/>
      <c r="E525" s="40"/>
      <c r="F525" s="40"/>
      <c r="G525" s="40"/>
      <c r="H525" s="40"/>
      <c r="I525" s="40">
        <v>2</v>
      </c>
      <c r="J525" s="40"/>
      <c r="K525" s="40"/>
      <c r="L525" s="40">
        <v>2</v>
      </c>
      <c r="M525" s="40"/>
      <c r="N525" s="40">
        <v>1</v>
      </c>
      <c r="O525" s="40"/>
      <c r="P525" s="40"/>
      <c r="Q525" s="40">
        <v>1</v>
      </c>
      <c r="R525" s="40"/>
      <c r="S525" s="40">
        <v>1</v>
      </c>
      <c r="T525" s="40"/>
      <c r="U525" s="40"/>
      <c r="V525" s="40">
        <v>1</v>
      </c>
      <c r="W525" s="40"/>
      <c r="X525" s="39">
        <v>115</v>
      </c>
      <c r="Y525" s="105"/>
      <c r="Z525" s="105"/>
    </row>
    <row r="526" spans="1:26" s="41" customFormat="1" ht="12.75">
      <c r="A526" s="90">
        <v>421170017</v>
      </c>
      <c r="B526" s="42" t="s">
        <v>500</v>
      </c>
      <c r="C526" s="99"/>
      <c r="D526" s="40">
        <v>23</v>
      </c>
      <c r="E526" s="40"/>
      <c r="F526" s="40"/>
      <c r="G526" s="40">
        <v>23</v>
      </c>
      <c r="H526" s="40"/>
      <c r="I526" s="40">
        <v>37</v>
      </c>
      <c r="J526" s="40">
        <v>2</v>
      </c>
      <c r="K526" s="40"/>
      <c r="L526" s="40">
        <v>35</v>
      </c>
      <c r="M526" s="40"/>
      <c r="N526" s="40">
        <v>37</v>
      </c>
      <c r="O526" s="40">
        <v>2</v>
      </c>
      <c r="P526" s="40"/>
      <c r="Q526" s="40">
        <v>35</v>
      </c>
      <c r="R526" s="40"/>
      <c r="S526" s="40">
        <v>23</v>
      </c>
      <c r="T526" s="40"/>
      <c r="U526" s="40"/>
      <c r="V526" s="40">
        <v>23</v>
      </c>
      <c r="W526" s="40"/>
      <c r="X526" s="39">
        <v>120</v>
      </c>
      <c r="Y526" s="105"/>
      <c r="Z526" s="105"/>
    </row>
    <row r="527" spans="1:26" s="41" customFormat="1" ht="12.75">
      <c r="A527" s="90">
        <v>421180018</v>
      </c>
      <c r="B527" s="42" t="s">
        <v>501</v>
      </c>
      <c r="C527" s="99"/>
      <c r="D527" s="40">
        <v>1</v>
      </c>
      <c r="E527" s="40"/>
      <c r="F527" s="40"/>
      <c r="G527" s="40">
        <v>1</v>
      </c>
      <c r="H527" s="40"/>
      <c r="I527" s="40"/>
      <c r="J527" s="40"/>
      <c r="K527" s="40"/>
      <c r="L527" s="40"/>
      <c r="M527" s="40"/>
      <c r="N527" s="40"/>
      <c r="O527" s="40"/>
      <c r="P527" s="40"/>
      <c r="Q527" s="40"/>
      <c r="R527" s="40"/>
      <c r="S527" s="40">
        <v>1</v>
      </c>
      <c r="T527" s="40"/>
      <c r="U527" s="40"/>
      <c r="V527" s="40">
        <v>1</v>
      </c>
      <c r="W527" s="40"/>
      <c r="X527" s="39">
        <v>160</v>
      </c>
      <c r="Y527" s="105"/>
      <c r="Z527" s="105"/>
    </row>
    <row r="528" spans="1:26" s="41" customFormat="1" ht="12.75">
      <c r="A528" s="90">
        <v>421190019</v>
      </c>
      <c r="B528" s="42" t="s">
        <v>502</v>
      </c>
      <c r="C528" s="99"/>
      <c r="D528" s="40">
        <v>1</v>
      </c>
      <c r="E528" s="40"/>
      <c r="F528" s="40"/>
      <c r="G528" s="40">
        <v>1</v>
      </c>
      <c r="H528" s="40"/>
      <c r="I528" s="40"/>
      <c r="J528" s="40"/>
      <c r="K528" s="40"/>
      <c r="L528" s="40"/>
      <c r="M528" s="40"/>
      <c r="N528" s="40"/>
      <c r="O528" s="40"/>
      <c r="P528" s="40"/>
      <c r="Q528" s="40"/>
      <c r="R528" s="40"/>
      <c r="S528" s="40">
        <v>1</v>
      </c>
      <c r="T528" s="40"/>
      <c r="U528" s="40"/>
      <c r="V528" s="40">
        <v>1</v>
      </c>
      <c r="W528" s="40"/>
      <c r="X528" s="39">
        <v>120</v>
      </c>
      <c r="Y528" s="105"/>
      <c r="Z528" s="105"/>
    </row>
    <row r="529" spans="1:26" s="41" customFormat="1" ht="12.75">
      <c r="A529" s="90">
        <v>421200020</v>
      </c>
      <c r="B529" s="42" t="s">
        <v>503</v>
      </c>
      <c r="C529" s="99"/>
      <c r="D529" s="40">
        <v>4</v>
      </c>
      <c r="E529" s="40"/>
      <c r="F529" s="40"/>
      <c r="G529" s="40">
        <v>4</v>
      </c>
      <c r="H529" s="40"/>
      <c r="I529" s="40">
        <v>126</v>
      </c>
      <c r="J529" s="40">
        <v>1</v>
      </c>
      <c r="K529" s="40"/>
      <c r="L529" s="40">
        <v>125</v>
      </c>
      <c r="M529" s="40"/>
      <c r="N529" s="40">
        <v>130</v>
      </c>
      <c r="O529" s="40">
        <v>1</v>
      </c>
      <c r="P529" s="40"/>
      <c r="Q529" s="40">
        <v>129</v>
      </c>
      <c r="R529" s="40"/>
      <c r="S529" s="40"/>
      <c r="T529" s="40"/>
      <c r="U529" s="40"/>
      <c r="V529" s="40"/>
      <c r="W529" s="40"/>
      <c r="X529" s="39">
        <v>120</v>
      </c>
      <c r="Y529" s="105"/>
      <c r="Z529" s="105"/>
    </row>
    <row r="530" spans="1:26" s="41" customFormat="1" ht="26.2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v>2</v>
      </c>
      <c r="E531" s="40"/>
      <c r="F531" s="40"/>
      <c r="G531" s="40">
        <v>2</v>
      </c>
      <c r="H531" s="40"/>
      <c r="I531" s="40">
        <v>87</v>
      </c>
      <c r="J531" s="40">
        <v>2</v>
      </c>
      <c r="K531" s="40"/>
      <c r="L531" s="40">
        <v>85</v>
      </c>
      <c r="M531" s="40"/>
      <c r="N531" s="40">
        <v>89</v>
      </c>
      <c r="O531" s="40">
        <v>2</v>
      </c>
      <c r="P531" s="40"/>
      <c r="Q531" s="40">
        <v>87</v>
      </c>
      <c r="R531" s="40"/>
      <c r="S531" s="40"/>
      <c r="T531" s="40"/>
      <c r="U531" s="40"/>
      <c r="V531" s="40"/>
      <c r="W531" s="40"/>
      <c r="X531" s="39">
        <v>160</v>
      </c>
      <c r="Y531" s="105"/>
      <c r="Z531" s="105"/>
    </row>
    <row r="532" spans="1:26" s="41" customFormat="1" ht="26.25">
      <c r="A532" s="90">
        <v>421230023</v>
      </c>
      <c r="B532" s="42" t="s">
        <v>506</v>
      </c>
      <c r="C532" s="99"/>
      <c r="D532" s="40">
        <v>12</v>
      </c>
      <c r="E532" s="40"/>
      <c r="F532" s="40"/>
      <c r="G532" s="40">
        <v>12</v>
      </c>
      <c r="H532" s="40"/>
      <c r="I532" s="40">
        <v>4</v>
      </c>
      <c r="J532" s="40">
        <v>2</v>
      </c>
      <c r="K532" s="40"/>
      <c r="L532" s="40">
        <v>2</v>
      </c>
      <c r="M532" s="40"/>
      <c r="N532" s="40">
        <v>4</v>
      </c>
      <c r="O532" s="40">
        <v>2</v>
      </c>
      <c r="P532" s="40"/>
      <c r="Q532" s="40">
        <v>2</v>
      </c>
      <c r="R532" s="40"/>
      <c r="S532" s="40">
        <v>12</v>
      </c>
      <c r="T532" s="40"/>
      <c r="U532" s="40"/>
      <c r="V532" s="40">
        <v>12</v>
      </c>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c r="O533" s="40"/>
      <c r="P533" s="40"/>
      <c r="Q533" s="40"/>
      <c r="R533" s="40"/>
      <c r="S533" s="40">
        <v>1</v>
      </c>
      <c r="T533" s="40"/>
      <c r="U533" s="40"/>
      <c r="V533" s="40">
        <v>1</v>
      </c>
      <c r="W533" s="40"/>
      <c r="X533" s="39">
        <v>120</v>
      </c>
      <c r="Y533" s="105"/>
      <c r="Z533" s="105"/>
    </row>
    <row r="534" spans="1:26" s="41" customFormat="1" ht="12.75">
      <c r="A534" s="90">
        <v>421250025</v>
      </c>
      <c r="B534" s="42" t="s">
        <v>508</v>
      </c>
      <c r="C534" s="99"/>
      <c r="D534" s="40">
        <v>8</v>
      </c>
      <c r="E534" s="40"/>
      <c r="F534" s="40"/>
      <c r="G534" s="40">
        <v>8</v>
      </c>
      <c r="H534" s="40"/>
      <c r="I534" s="40">
        <v>172</v>
      </c>
      <c r="J534" s="40">
        <v>7</v>
      </c>
      <c r="K534" s="40">
        <v>1</v>
      </c>
      <c r="L534" s="40">
        <v>164</v>
      </c>
      <c r="M534" s="40"/>
      <c r="N534" s="40">
        <v>169</v>
      </c>
      <c r="O534" s="40">
        <v>7</v>
      </c>
      <c r="P534" s="40">
        <v>1</v>
      </c>
      <c r="Q534" s="40">
        <v>161</v>
      </c>
      <c r="R534" s="40"/>
      <c r="S534" s="40">
        <v>11</v>
      </c>
      <c r="T534" s="40"/>
      <c r="U534" s="40"/>
      <c r="V534" s="40">
        <v>11</v>
      </c>
      <c r="W534" s="40"/>
      <c r="X534" s="39">
        <v>120</v>
      </c>
      <c r="Y534" s="105"/>
      <c r="Z534" s="105"/>
    </row>
    <row r="535" spans="1:26" s="41" customFormat="1" ht="12.75">
      <c r="A535" s="90">
        <v>421250026</v>
      </c>
      <c r="B535" s="42" t="s">
        <v>2168</v>
      </c>
      <c r="C535" s="99"/>
      <c r="D535" s="40">
        <v>3</v>
      </c>
      <c r="E535" s="40"/>
      <c r="F535" s="40"/>
      <c r="G535" s="40">
        <v>3</v>
      </c>
      <c r="H535" s="40"/>
      <c r="I535" s="40">
        <v>66</v>
      </c>
      <c r="J535" s="40">
        <v>7</v>
      </c>
      <c r="K535" s="40"/>
      <c r="L535" s="40">
        <v>59</v>
      </c>
      <c r="M535" s="40"/>
      <c r="N535" s="40">
        <v>63</v>
      </c>
      <c r="O535" s="40">
        <v>7</v>
      </c>
      <c r="P535" s="40"/>
      <c r="Q535" s="40">
        <v>56</v>
      </c>
      <c r="R535" s="40"/>
      <c r="S535" s="40">
        <v>6</v>
      </c>
      <c r="T535" s="40"/>
      <c r="U535" s="40"/>
      <c r="V535" s="40">
        <v>6</v>
      </c>
      <c r="W535" s="40"/>
      <c r="X535" s="39">
        <v>132</v>
      </c>
      <c r="Y535" s="105"/>
      <c r="Z535" s="105"/>
    </row>
    <row r="536" spans="1:26" s="41" customFormat="1" ht="12.75">
      <c r="A536" s="90">
        <v>421250027</v>
      </c>
      <c r="B536" s="42" t="s">
        <v>2169</v>
      </c>
      <c r="C536" s="99"/>
      <c r="D536" s="40">
        <v>3</v>
      </c>
      <c r="E536" s="40"/>
      <c r="F536" s="40"/>
      <c r="G536" s="40">
        <v>3</v>
      </c>
      <c r="H536" s="40"/>
      <c r="I536" s="40">
        <v>6</v>
      </c>
      <c r="J536" s="40">
        <v>1</v>
      </c>
      <c r="K536" s="40"/>
      <c r="L536" s="40">
        <v>5</v>
      </c>
      <c r="M536" s="40"/>
      <c r="N536" s="40">
        <v>8</v>
      </c>
      <c r="O536" s="40">
        <v>1</v>
      </c>
      <c r="P536" s="40"/>
      <c r="Q536" s="40">
        <v>7</v>
      </c>
      <c r="R536" s="40"/>
      <c r="S536" s="40">
        <v>1</v>
      </c>
      <c r="T536" s="40"/>
      <c r="U536" s="40"/>
      <c r="V536" s="40">
        <v>1</v>
      </c>
      <c r="W536" s="40"/>
      <c r="X536" s="39">
        <v>132</v>
      </c>
      <c r="Y536" s="105"/>
      <c r="Z536" s="105"/>
    </row>
    <row r="537" spans="1:26" s="41" customFormat="1" ht="12.75">
      <c r="A537" s="90">
        <v>421250028</v>
      </c>
      <c r="B537" s="42" t="s">
        <v>2170</v>
      </c>
      <c r="C537" s="99"/>
      <c r="D537" s="40">
        <v>3</v>
      </c>
      <c r="E537" s="40"/>
      <c r="F537" s="40"/>
      <c r="G537" s="40">
        <v>3</v>
      </c>
      <c r="H537" s="40"/>
      <c r="I537" s="40">
        <v>27</v>
      </c>
      <c r="J537" s="40"/>
      <c r="K537" s="40"/>
      <c r="L537" s="40">
        <v>27</v>
      </c>
      <c r="M537" s="40"/>
      <c r="N537" s="40">
        <v>25</v>
      </c>
      <c r="O537" s="40"/>
      <c r="P537" s="40"/>
      <c r="Q537" s="40">
        <v>25</v>
      </c>
      <c r="R537" s="40"/>
      <c r="S537" s="40">
        <v>5</v>
      </c>
      <c r="T537" s="40"/>
      <c r="U537" s="40"/>
      <c r="V537" s="40">
        <v>5</v>
      </c>
      <c r="W537" s="40"/>
      <c r="X537" s="39">
        <v>132</v>
      </c>
      <c r="Y537" s="105"/>
      <c r="Z537" s="105"/>
    </row>
    <row r="538" spans="1:24" ht="12.75">
      <c r="A538" s="91">
        <v>441010000</v>
      </c>
      <c r="B538" s="37" t="s">
        <v>2319</v>
      </c>
      <c r="C538" s="99"/>
      <c r="D538" s="38"/>
      <c r="E538" s="38"/>
      <c r="F538" s="38"/>
      <c r="G538" s="38"/>
      <c r="H538" s="38"/>
      <c r="I538" s="38">
        <v>13</v>
      </c>
      <c r="J538" s="38">
        <v>1</v>
      </c>
      <c r="K538" s="38"/>
      <c r="L538" s="38">
        <v>12</v>
      </c>
      <c r="M538" s="38"/>
      <c r="N538" s="38">
        <v>12</v>
      </c>
      <c r="O538" s="38">
        <v>1</v>
      </c>
      <c r="P538" s="38"/>
      <c r="Q538" s="38">
        <v>11</v>
      </c>
      <c r="R538" s="38"/>
      <c r="S538" s="38">
        <v>1</v>
      </c>
      <c r="T538" s="38"/>
      <c r="U538" s="38"/>
      <c r="V538" s="38">
        <v>1</v>
      </c>
      <c r="W538" s="38"/>
      <c r="X538" s="36">
        <v>132</v>
      </c>
    </row>
    <row r="539" spans="1:24" ht="12.75">
      <c r="A539" s="92">
        <v>402040000</v>
      </c>
      <c r="B539" s="35" t="s">
        <v>510</v>
      </c>
      <c r="C539" s="98"/>
      <c r="D539" s="32">
        <v>35</v>
      </c>
      <c r="E539" s="32">
        <v>4</v>
      </c>
      <c r="F539" s="32"/>
      <c r="G539" s="32">
        <v>31</v>
      </c>
      <c r="H539" s="32"/>
      <c r="I539" s="32">
        <v>961</v>
      </c>
      <c r="J539" s="32">
        <v>283</v>
      </c>
      <c r="K539" s="32"/>
      <c r="L539" s="32">
        <v>678</v>
      </c>
      <c r="M539" s="32"/>
      <c r="N539" s="32">
        <v>954</v>
      </c>
      <c r="O539" s="32">
        <v>286</v>
      </c>
      <c r="P539" s="32"/>
      <c r="Q539" s="32">
        <v>668</v>
      </c>
      <c r="R539" s="32"/>
      <c r="S539" s="32">
        <v>42</v>
      </c>
      <c r="T539" s="32">
        <v>1</v>
      </c>
      <c r="U539" s="32"/>
      <c r="V539" s="32">
        <v>41</v>
      </c>
      <c r="W539" s="32"/>
      <c r="X539" s="34">
        <v>120</v>
      </c>
    </row>
    <row r="540" spans="1:24" ht="12.75">
      <c r="A540" s="92">
        <v>431010000</v>
      </c>
      <c r="B540" s="35" t="s">
        <v>509</v>
      </c>
      <c r="C540" s="98"/>
      <c r="D540" s="32"/>
      <c r="E540" s="32"/>
      <c r="F540" s="32"/>
      <c r="G540" s="32"/>
      <c r="H540" s="32"/>
      <c r="I540" s="32">
        <v>4</v>
      </c>
      <c r="J540" s="32">
        <v>1</v>
      </c>
      <c r="K540" s="32"/>
      <c r="L540" s="32">
        <v>3</v>
      </c>
      <c r="M540" s="32"/>
      <c r="N540" s="32">
        <v>4</v>
      </c>
      <c r="O540" s="32">
        <v>1</v>
      </c>
      <c r="P540" s="32"/>
      <c r="Q540" s="32">
        <v>3</v>
      </c>
      <c r="R540" s="32"/>
      <c r="S540" s="32"/>
      <c r="T540" s="32"/>
      <c r="U540" s="32"/>
      <c r="V540" s="32"/>
      <c r="W540" s="32"/>
      <c r="X540" s="34">
        <v>232</v>
      </c>
    </row>
    <row r="541" spans="1:24" ht="12.75">
      <c r="A541" s="92">
        <v>441010000</v>
      </c>
      <c r="B541" s="35" t="s">
        <v>2331</v>
      </c>
      <c r="C541" s="98"/>
      <c r="D541" s="32"/>
      <c r="E541" s="32"/>
      <c r="F541" s="32"/>
      <c r="G541" s="32"/>
      <c r="H541" s="32"/>
      <c r="I541" s="32">
        <v>14</v>
      </c>
      <c r="J541" s="32"/>
      <c r="K541" s="32"/>
      <c r="L541" s="32">
        <v>14</v>
      </c>
      <c r="M541" s="32"/>
      <c r="N541" s="32">
        <v>14</v>
      </c>
      <c r="O541" s="32"/>
      <c r="P541" s="32"/>
      <c r="Q541" s="32">
        <v>14</v>
      </c>
      <c r="R541" s="32"/>
      <c r="S541" s="32"/>
      <c r="T541" s="32"/>
      <c r="U541" s="32"/>
      <c r="V541" s="32"/>
      <c r="W541" s="32"/>
      <c r="X541" s="34">
        <v>132</v>
      </c>
    </row>
    <row r="542" spans="1:24" ht="12.75">
      <c r="A542" s="92">
        <v>600020000</v>
      </c>
      <c r="B542" s="35" t="s">
        <v>2335</v>
      </c>
      <c r="C542" s="98"/>
      <c r="D542" s="32">
        <v>2</v>
      </c>
      <c r="E542" s="32"/>
      <c r="F542" s="32"/>
      <c r="G542" s="32">
        <v>2</v>
      </c>
      <c r="H542" s="32"/>
      <c r="I542" s="32">
        <v>264</v>
      </c>
      <c r="J542" s="32">
        <v>2</v>
      </c>
      <c r="K542" s="32"/>
      <c r="L542" s="32">
        <v>262</v>
      </c>
      <c r="M542" s="32"/>
      <c r="N542" s="32">
        <v>264</v>
      </c>
      <c r="O542" s="32">
        <v>2</v>
      </c>
      <c r="P542" s="32"/>
      <c r="Q542" s="32">
        <v>262</v>
      </c>
      <c r="R542" s="32"/>
      <c r="S542" s="32">
        <v>2</v>
      </c>
      <c r="T542" s="32"/>
      <c r="U542" s="32"/>
      <c r="V542" s="32">
        <v>2</v>
      </c>
      <c r="W542" s="32"/>
      <c r="X542" s="34">
        <v>60</v>
      </c>
    </row>
    <row r="543" spans="1:24" ht="12.75">
      <c r="A543" s="92">
        <v>600030000</v>
      </c>
      <c r="B543" s="35" t="s">
        <v>2336</v>
      </c>
      <c r="C543" s="98"/>
      <c r="D543" s="32">
        <v>4</v>
      </c>
      <c r="E543" s="32"/>
      <c r="F543" s="32"/>
      <c r="G543" s="32">
        <v>4</v>
      </c>
      <c r="H543" s="32"/>
      <c r="I543" s="32">
        <v>88</v>
      </c>
      <c r="J543" s="32"/>
      <c r="K543" s="32"/>
      <c r="L543" s="32">
        <v>88</v>
      </c>
      <c r="M543" s="32"/>
      <c r="N543" s="32">
        <v>88</v>
      </c>
      <c r="O543" s="32"/>
      <c r="P543" s="32"/>
      <c r="Q543" s="32">
        <v>88</v>
      </c>
      <c r="R543" s="32"/>
      <c r="S543" s="32">
        <v>4</v>
      </c>
      <c r="T543" s="32"/>
      <c r="U543" s="32"/>
      <c r="V543" s="32">
        <v>4</v>
      </c>
      <c r="W543" s="32"/>
      <c r="X543" s="34">
        <v>60</v>
      </c>
    </row>
    <row r="544" spans="1:24" ht="12.75">
      <c r="A544" s="92">
        <v>600040000</v>
      </c>
      <c r="B544" s="35" t="s">
        <v>2337</v>
      </c>
      <c r="C544" s="98"/>
      <c r="D544" s="32">
        <v>4</v>
      </c>
      <c r="E544" s="32"/>
      <c r="F544" s="32"/>
      <c r="G544" s="32">
        <v>4</v>
      </c>
      <c r="H544" s="32"/>
      <c r="I544" s="32">
        <v>52</v>
      </c>
      <c r="J544" s="32"/>
      <c r="K544" s="32"/>
      <c r="L544" s="32">
        <v>51</v>
      </c>
      <c r="M544" s="32">
        <v>1</v>
      </c>
      <c r="N544" s="32">
        <v>49</v>
      </c>
      <c r="O544" s="32"/>
      <c r="P544" s="32"/>
      <c r="Q544" s="32">
        <v>48</v>
      </c>
      <c r="R544" s="32">
        <v>1</v>
      </c>
      <c r="S544" s="32">
        <v>7</v>
      </c>
      <c r="T544" s="32"/>
      <c r="U544" s="32"/>
      <c r="V544" s="32">
        <v>7</v>
      </c>
      <c r="W544" s="32"/>
      <c r="X544" s="34">
        <v>78</v>
      </c>
    </row>
    <row r="545" spans="1:24" ht="12.75">
      <c r="A545" s="92">
        <v>600050000</v>
      </c>
      <c r="B545" s="35" t="s">
        <v>2338</v>
      </c>
      <c r="C545" s="98"/>
      <c r="D545" s="32"/>
      <c r="E545" s="32"/>
      <c r="F545" s="32"/>
      <c r="G545" s="32"/>
      <c r="H545" s="32"/>
      <c r="I545" s="32">
        <v>3</v>
      </c>
      <c r="J545" s="32"/>
      <c r="K545" s="32"/>
      <c r="L545" s="32">
        <v>3</v>
      </c>
      <c r="M545" s="32"/>
      <c r="N545" s="32">
        <v>3</v>
      </c>
      <c r="O545" s="32"/>
      <c r="P545" s="32"/>
      <c r="Q545" s="32">
        <v>3</v>
      </c>
      <c r="R545" s="32"/>
      <c r="S545" s="32"/>
      <c r="T545" s="32"/>
      <c r="U545" s="32"/>
      <c r="V545" s="32"/>
      <c r="W545" s="32"/>
      <c r="X545" s="34">
        <v>87</v>
      </c>
    </row>
    <row r="546" spans="1:24" ht="12.75">
      <c r="A546" s="92">
        <v>600060000</v>
      </c>
      <c r="B546" s="35" t="s">
        <v>2329</v>
      </c>
      <c r="C546" s="98"/>
      <c r="D546" s="32">
        <v>3</v>
      </c>
      <c r="E546" s="32"/>
      <c r="F546" s="32"/>
      <c r="G546" s="32">
        <v>3</v>
      </c>
      <c r="H546" s="32"/>
      <c r="I546" s="32">
        <v>11</v>
      </c>
      <c r="J546" s="32">
        <v>3</v>
      </c>
      <c r="K546" s="32"/>
      <c r="L546" s="32">
        <v>8</v>
      </c>
      <c r="M546" s="32"/>
      <c r="N546" s="32">
        <v>11</v>
      </c>
      <c r="O546" s="32">
        <v>3</v>
      </c>
      <c r="P546" s="32"/>
      <c r="Q546" s="32">
        <v>8</v>
      </c>
      <c r="R546" s="32"/>
      <c r="S546" s="32">
        <v>3</v>
      </c>
      <c r="T546" s="32"/>
      <c r="U546" s="32"/>
      <c r="V546" s="32">
        <v>3</v>
      </c>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v>1</v>
      </c>
      <c r="E549" s="32"/>
      <c r="F549" s="32"/>
      <c r="G549" s="32">
        <v>1</v>
      </c>
      <c r="H549" s="32"/>
      <c r="I549" s="32">
        <v>16</v>
      </c>
      <c r="J549" s="32"/>
      <c r="K549" s="32"/>
      <c r="L549" s="32">
        <v>16</v>
      </c>
      <c r="M549" s="32"/>
      <c r="N549" s="32">
        <v>15</v>
      </c>
      <c r="O549" s="32"/>
      <c r="P549" s="32"/>
      <c r="Q549" s="32">
        <v>15</v>
      </c>
      <c r="R549" s="32"/>
      <c r="S549" s="32">
        <v>2</v>
      </c>
      <c r="T549" s="32"/>
      <c r="U549" s="32"/>
      <c r="V549" s="32">
        <v>2</v>
      </c>
      <c r="W549" s="32"/>
      <c r="X549" s="34">
        <v>91</v>
      </c>
    </row>
    <row r="550" spans="1:24" ht="12.75" customHeight="1">
      <c r="A550" s="92">
        <v>600140000</v>
      </c>
      <c r="B550" s="35" t="s">
        <v>2328</v>
      </c>
      <c r="C550" s="98"/>
      <c r="D550" s="32"/>
      <c r="E550" s="32"/>
      <c r="F550" s="32"/>
      <c r="G550" s="32"/>
      <c r="H550" s="32"/>
      <c r="I550" s="32">
        <v>28</v>
      </c>
      <c r="J550" s="32"/>
      <c r="K550" s="32"/>
      <c r="L550" s="32">
        <v>28</v>
      </c>
      <c r="M550" s="32"/>
      <c r="N550" s="32">
        <v>28</v>
      </c>
      <c r="O550" s="32"/>
      <c r="P550" s="32"/>
      <c r="Q550" s="32">
        <v>28</v>
      </c>
      <c r="R550" s="32"/>
      <c r="S550" s="32"/>
      <c r="T550" s="32"/>
      <c r="U550" s="32"/>
      <c r="V550" s="32"/>
      <c r="W550" s="32"/>
      <c r="X550" s="34">
        <v>87</v>
      </c>
    </row>
    <row r="551" spans="1:24" ht="12.75">
      <c r="A551" s="172" t="s">
        <v>4</v>
      </c>
      <c r="B551" s="173"/>
      <c r="C551" s="100"/>
      <c r="D551" s="7">
        <f>SUM(E551:H551)</f>
        <v>1857</v>
      </c>
      <c r="E551" s="7">
        <f>SUM(E8,E447,E508,E539:E550)</f>
        <v>101</v>
      </c>
      <c r="F551" s="7">
        <f>SUM(F8,F447,F508,F539:F550)</f>
        <v>1</v>
      </c>
      <c r="G551" s="7">
        <f>SUM(G8,G447,G508,G539:G550)</f>
        <v>1667</v>
      </c>
      <c r="H551" s="7">
        <f>SUM(H8,H447,H508,H539:H550)</f>
        <v>88</v>
      </c>
      <c r="I551" s="7">
        <f>SUM(J551:M551)</f>
        <v>23529</v>
      </c>
      <c r="J551" s="7">
        <f>SUM(J8,J447,J508,J539:J550)</f>
        <v>1706</v>
      </c>
      <c r="K551" s="7">
        <f>SUM(K8,K447,K508,K539:K550)</f>
        <v>2</v>
      </c>
      <c r="L551" s="7">
        <f>SUM(L8,L447,L508,L539:L550)</f>
        <v>21788</v>
      </c>
      <c r="M551" s="7">
        <f>SUM(M8,M447,M508,M539:M550)</f>
        <v>33</v>
      </c>
      <c r="N551" s="7">
        <f>SUM(O551:R551)</f>
        <v>23340</v>
      </c>
      <c r="O551" s="7">
        <f>SUM(O8,O447,O508,O539:O550)</f>
        <v>1797</v>
      </c>
      <c r="P551" s="7">
        <f>SUM(P8,P447,P508,P539:P550)</f>
        <v>2</v>
      </c>
      <c r="Q551" s="7">
        <f>SUM(Q8,Q447,Q508,Q539:Q550)</f>
        <v>21520</v>
      </c>
      <c r="R551" s="7">
        <f>SUM(R8,R447,R508,R539:R550)</f>
        <v>21</v>
      </c>
      <c r="S551" s="7">
        <f>SUM(T551:W551)</f>
        <v>2046</v>
      </c>
      <c r="T551" s="7">
        <f>SUM(T8,T447,T508,T539:T550)</f>
        <v>10</v>
      </c>
      <c r="U551" s="7">
        <f>SUM(U8,U447,U508,U539:U550)</f>
        <v>1</v>
      </c>
      <c r="V551" s="7">
        <f>SUM(V8,V447,V508,V539:V550)</f>
        <v>1935</v>
      </c>
      <c r="W551" s="7">
        <f>SUM(W8,W447,W508,W539:W550)</f>
        <v>100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233</v>
      </c>
      <c r="E553" s="32">
        <f>SUM(E554:E742)</f>
        <v>93</v>
      </c>
      <c r="F553" s="32">
        <f>SUM(F554:F742)</f>
        <v>0</v>
      </c>
      <c r="G553" s="32">
        <f>SUM(G554:G742)</f>
        <v>140</v>
      </c>
      <c r="H553" s="32">
        <f>SUM(H554:H742)</f>
        <v>0</v>
      </c>
      <c r="I553" s="32">
        <f>SUM(J553:M553)</f>
        <v>852</v>
      </c>
      <c r="J553" s="32">
        <f>SUM(J554:J742)</f>
        <v>439</v>
      </c>
      <c r="K553" s="32">
        <f>SUM(K554:K742)</f>
        <v>0</v>
      </c>
      <c r="L553" s="32">
        <f>SUM(L554:L742)</f>
        <v>413</v>
      </c>
      <c r="M553" s="32">
        <f>SUM(M554:M742)</f>
        <v>0</v>
      </c>
      <c r="N553" s="32">
        <f>SUM(O553:R553)</f>
        <v>883</v>
      </c>
      <c r="O553" s="32">
        <f>SUM(O554:O742)</f>
        <v>528</v>
      </c>
      <c r="P553" s="32">
        <f>SUM(P554:P742)</f>
        <v>0</v>
      </c>
      <c r="Q553" s="32">
        <f>SUM(Q554:Q742)</f>
        <v>355</v>
      </c>
      <c r="R553" s="32">
        <f>SUM(R554:R742)</f>
        <v>0</v>
      </c>
      <c r="S553" s="32">
        <f>SUM(T553:W553)</f>
        <v>202</v>
      </c>
      <c r="T553" s="32">
        <f>SUM(T554:T742)</f>
        <v>4</v>
      </c>
      <c r="U553" s="32">
        <f>SUM(U554:U742)</f>
        <v>0</v>
      </c>
      <c r="V553" s="32">
        <f>SUM(V554:V742)</f>
        <v>198</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56</v>
      </c>
      <c r="E603" s="40">
        <v>2</v>
      </c>
      <c r="F603" s="40"/>
      <c r="G603" s="40">
        <v>54</v>
      </c>
      <c r="H603" s="40"/>
      <c r="I603" s="40">
        <v>2</v>
      </c>
      <c r="J603" s="40">
        <v>1</v>
      </c>
      <c r="K603" s="40"/>
      <c r="L603" s="40">
        <v>1</v>
      </c>
      <c r="M603" s="40"/>
      <c r="N603" s="40">
        <v>4</v>
      </c>
      <c r="O603" s="40">
        <v>3</v>
      </c>
      <c r="P603" s="40"/>
      <c r="Q603" s="40">
        <v>1</v>
      </c>
      <c r="R603" s="40"/>
      <c r="S603" s="40">
        <v>54</v>
      </c>
      <c r="T603" s="40"/>
      <c r="U603" s="40"/>
      <c r="V603" s="40">
        <v>54</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9"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6.2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c r="A634" s="90">
        <v>108010000</v>
      </c>
      <c r="B634" s="42" t="s">
        <v>571</v>
      </c>
      <c r="C634" s="99"/>
      <c r="D634" s="40"/>
      <c r="E634" s="40"/>
      <c r="F634" s="40"/>
      <c r="G634" s="40"/>
      <c r="H634" s="40"/>
      <c r="I634" s="40">
        <v>4</v>
      </c>
      <c r="J634" s="40">
        <v>4</v>
      </c>
      <c r="K634" s="40"/>
      <c r="L634" s="40"/>
      <c r="M634" s="40"/>
      <c r="N634" s="40">
        <v>4</v>
      </c>
      <c r="O634" s="40">
        <v>4</v>
      </c>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2.5">
      <c r="A636" s="90">
        <v>108010200</v>
      </c>
      <c r="B636" s="42" t="s">
        <v>573</v>
      </c>
      <c r="C636" s="99"/>
      <c r="D636" s="40"/>
      <c r="E636" s="40"/>
      <c r="F636" s="40"/>
      <c r="G636" s="40"/>
      <c r="H636" s="40"/>
      <c r="I636" s="40">
        <v>7</v>
      </c>
      <c r="J636" s="40">
        <v>4</v>
      </c>
      <c r="K636" s="40"/>
      <c r="L636" s="40">
        <v>3</v>
      </c>
      <c r="M636" s="40"/>
      <c r="N636" s="40">
        <v>5</v>
      </c>
      <c r="O636" s="40">
        <v>4</v>
      </c>
      <c r="P636" s="40"/>
      <c r="Q636" s="40">
        <v>1</v>
      </c>
      <c r="R636" s="40"/>
      <c r="S636" s="40">
        <v>2</v>
      </c>
      <c r="T636" s="40"/>
      <c r="U636" s="40"/>
      <c r="V636" s="40">
        <v>2</v>
      </c>
      <c r="W636" s="40"/>
      <c r="X636" s="39">
        <v>494</v>
      </c>
      <c r="Y636" s="105"/>
      <c r="Z636" s="105"/>
    </row>
    <row r="637" spans="1:26" s="41" customFormat="1" ht="26.25">
      <c r="A637" s="90">
        <v>108020000</v>
      </c>
      <c r="B637" s="42" t="s">
        <v>574</v>
      </c>
      <c r="C637" s="99"/>
      <c r="D637" s="40">
        <v>28</v>
      </c>
      <c r="E637" s="40">
        <v>20</v>
      </c>
      <c r="F637" s="40"/>
      <c r="G637" s="40">
        <v>8</v>
      </c>
      <c r="H637" s="40"/>
      <c r="I637" s="40">
        <v>22</v>
      </c>
      <c r="J637" s="40">
        <v>17</v>
      </c>
      <c r="K637" s="40"/>
      <c r="L637" s="40">
        <v>5</v>
      </c>
      <c r="M637" s="40"/>
      <c r="N637" s="40">
        <v>45</v>
      </c>
      <c r="O637" s="40">
        <v>37</v>
      </c>
      <c r="P637" s="40"/>
      <c r="Q637" s="40">
        <v>8</v>
      </c>
      <c r="R637" s="40"/>
      <c r="S637" s="40">
        <v>5</v>
      </c>
      <c r="T637" s="40"/>
      <c r="U637" s="40"/>
      <c r="V637" s="40">
        <v>5</v>
      </c>
      <c r="W637" s="40"/>
      <c r="X637" s="39">
        <v>291</v>
      </c>
      <c r="Y637" s="105"/>
      <c r="Z637" s="105"/>
    </row>
    <row r="638" spans="1:26" s="41" customFormat="1" ht="12.75">
      <c r="A638" s="90">
        <v>108020100</v>
      </c>
      <c r="B638" s="42" t="s">
        <v>575</v>
      </c>
      <c r="C638" s="99"/>
      <c r="D638" s="40">
        <v>2</v>
      </c>
      <c r="E638" s="40">
        <v>2</v>
      </c>
      <c r="F638" s="40"/>
      <c r="G638" s="40"/>
      <c r="H638" s="40"/>
      <c r="I638" s="40"/>
      <c r="J638" s="40"/>
      <c r="K638" s="40"/>
      <c r="L638" s="40"/>
      <c r="M638" s="40"/>
      <c r="N638" s="40">
        <v>2</v>
      </c>
      <c r="O638" s="40">
        <v>2</v>
      </c>
      <c r="P638" s="40"/>
      <c r="Q638" s="40"/>
      <c r="R638" s="40"/>
      <c r="S638" s="40"/>
      <c r="T638" s="40"/>
      <c r="U638" s="40"/>
      <c r="V638" s="40"/>
      <c r="W638" s="40"/>
      <c r="X638" s="39">
        <v>324</v>
      </c>
      <c r="Y638" s="105"/>
      <c r="Z638" s="105"/>
    </row>
    <row r="639" spans="1:26" s="41" customFormat="1" ht="12.75">
      <c r="A639" s="90">
        <v>108020200</v>
      </c>
      <c r="B639" s="42" t="s">
        <v>576</v>
      </c>
      <c r="C639" s="99"/>
      <c r="D639" s="40">
        <v>4</v>
      </c>
      <c r="E639" s="40">
        <v>3</v>
      </c>
      <c r="F639" s="40"/>
      <c r="G639" s="40">
        <v>1</v>
      </c>
      <c r="H639" s="40"/>
      <c r="I639" s="40">
        <v>5</v>
      </c>
      <c r="J639" s="40">
        <v>3</v>
      </c>
      <c r="K639" s="40"/>
      <c r="L639" s="40">
        <v>2</v>
      </c>
      <c r="M639" s="40"/>
      <c r="N639" s="40">
        <v>9</v>
      </c>
      <c r="O639" s="40">
        <v>6</v>
      </c>
      <c r="P639" s="40"/>
      <c r="Q639" s="40">
        <v>3</v>
      </c>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6.2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6.2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6.2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6.2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v>5</v>
      </c>
      <c r="E657" s="40">
        <v>1</v>
      </c>
      <c r="F657" s="40"/>
      <c r="G657" s="40">
        <v>4</v>
      </c>
      <c r="H657" s="40"/>
      <c r="I657" s="40"/>
      <c r="J657" s="40"/>
      <c r="K657" s="40"/>
      <c r="L657" s="40"/>
      <c r="M657" s="40"/>
      <c r="N657" s="40">
        <v>3</v>
      </c>
      <c r="O657" s="40">
        <v>1</v>
      </c>
      <c r="P657" s="40"/>
      <c r="Q657" s="40">
        <v>2</v>
      </c>
      <c r="R657" s="40"/>
      <c r="S657" s="40">
        <v>2</v>
      </c>
      <c r="T657" s="40"/>
      <c r="U657" s="40"/>
      <c r="V657" s="40">
        <v>2</v>
      </c>
      <c r="W657" s="40"/>
      <c r="X657" s="39">
        <v>315</v>
      </c>
      <c r="Y657" s="105"/>
      <c r="Z657" s="105"/>
    </row>
    <row r="658" spans="1:26" s="41" customFormat="1" ht="26.25">
      <c r="A658" s="90">
        <v>109020000</v>
      </c>
      <c r="B658" s="42" t="s">
        <v>594</v>
      </c>
      <c r="C658" s="99"/>
      <c r="D658" s="40"/>
      <c r="E658" s="40"/>
      <c r="F658" s="40"/>
      <c r="G658" s="40"/>
      <c r="H658" s="40"/>
      <c r="I658" s="40">
        <v>1</v>
      </c>
      <c r="J658" s="40">
        <v>1</v>
      </c>
      <c r="K658" s="40"/>
      <c r="L658" s="40"/>
      <c r="M658" s="40"/>
      <c r="N658" s="40">
        <v>1</v>
      </c>
      <c r="O658" s="40">
        <v>1</v>
      </c>
      <c r="P658" s="40"/>
      <c r="Q658" s="40"/>
      <c r="R658" s="40"/>
      <c r="S658" s="40"/>
      <c r="T658" s="40"/>
      <c r="U658" s="40"/>
      <c r="V658" s="40"/>
      <c r="W658" s="40"/>
      <c r="X658" s="39">
        <v>356</v>
      </c>
      <c r="Y658" s="105"/>
      <c r="Z658" s="105"/>
    </row>
    <row r="659" spans="1:26" s="41" customFormat="1" ht="26.2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6.2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6.25">
      <c r="A661" s="90">
        <v>109040000</v>
      </c>
      <c r="B661" s="42" t="s">
        <v>597</v>
      </c>
      <c r="C661" s="99"/>
      <c r="D661" s="40"/>
      <c r="E661" s="40"/>
      <c r="F661" s="40"/>
      <c r="G661" s="40"/>
      <c r="H661" s="40"/>
      <c r="I661" s="40">
        <v>1</v>
      </c>
      <c r="J661" s="40">
        <v>1</v>
      </c>
      <c r="K661" s="40"/>
      <c r="L661" s="40"/>
      <c r="M661" s="40"/>
      <c r="N661" s="40">
        <v>1</v>
      </c>
      <c r="O661" s="40">
        <v>1</v>
      </c>
      <c r="P661" s="40"/>
      <c r="Q661" s="40"/>
      <c r="R661" s="40"/>
      <c r="S661" s="40"/>
      <c r="T661" s="40"/>
      <c r="U661" s="40"/>
      <c r="V661" s="40"/>
      <c r="W661" s="40"/>
      <c r="X661" s="39">
        <v>318</v>
      </c>
      <c r="Y661" s="105"/>
      <c r="Z661" s="105"/>
    </row>
    <row r="662" spans="1:26" s="41" customFormat="1" ht="12.75">
      <c r="A662" s="90">
        <v>110000000</v>
      </c>
      <c r="B662" s="42" t="s">
        <v>598</v>
      </c>
      <c r="C662" s="99"/>
      <c r="D662" s="40">
        <v>3</v>
      </c>
      <c r="E662" s="40"/>
      <c r="F662" s="40"/>
      <c r="G662" s="40">
        <v>3</v>
      </c>
      <c r="H662" s="40"/>
      <c r="I662" s="40">
        <v>1</v>
      </c>
      <c r="J662" s="40"/>
      <c r="K662" s="40"/>
      <c r="L662" s="40">
        <v>1</v>
      </c>
      <c r="M662" s="40"/>
      <c r="N662" s="40">
        <v>2</v>
      </c>
      <c r="O662" s="40"/>
      <c r="P662" s="40"/>
      <c r="Q662" s="40">
        <v>2</v>
      </c>
      <c r="R662" s="40"/>
      <c r="S662" s="40">
        <v>2</v>
      </c>
      <c r="T662" s="40"/>
      <c r="U662" s="40"/>
      <c r="V662" s="40">
        <v>2</v>
      </c>
      <c r="W662" s="40"/>
      <c r="X662" s="39">
        <v>195</v>
      </c>
      <c r="Y662" s="105"/>
      <c r="Z662" s="105"/>
    </row>
    <row r="663" spans="1:26" s="41" customFormat="1" ht="26.2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6.2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9"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6.25">
      <c r="A678" s="90">
        <v>111030700</v>
      </c>
      <c r="B678" s="42" t="s">
        <v>614</v>
      </c>
      <c r="C678" s="99"/>
      <c r="D678" s="40"/>
      <c r="E678" s="40"/>
      <c r="F678" s="40"/>
      <c r="G678" s="40"/>
      <c r="H678" s="40"/>
      <c r="I678" s="40">
        <v>1</v>
      </c>
      <c r="J678" s="40"/>
      <c r="K678" s="40"/>
      <c r="L678" s="40">
        <v>1</v>
      </c>
      <c r="M678" s="40"/>
      <c r="N678" s="40">
        <v>1</v>
      </c>
      <c r="O678" s="40"/>
      <c r="P678" s="40"/>
      <c r="Q678" s="40">
        <v>1</v>
      </c>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6.2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6.2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6.25">
      <c r="A700" s="90">
        <v>111060000</v>
      </c>
      <c r="B700" s="42" t="s">
        <v>636</v>
      </c>
      <c r="C700" s="99"/>
      <c r="D700" s="40"/>
      <c r="E700" s="40"/>
      <c r="F700" s="40"/>
      <c r="G700" s="40"/>
      <c r="H700" s="40"/>
      <c r="I700" s="40">
        <v>1</v>
      </c>
      <c r="J700" s="40">
        <v>1</v>
      </c>
      <c r="K700" s="40"/>
      <c r="L700" s="40"/>
      <c r="M700" s="40"/>
      <c r="N700" s="40">
        <v>1</v>
      </c>
      <c r="O700" s="40">
        <v>1</v>
      </c>
      <c r="P700" s="40"/>
      <c r="Q700" s="40"/>
      <c r="R700" s="40"/>
      <c r="S700" s="40"/>
      <c r="T700" s="40"/>
      <c r="U700" s="40"/>
      <c r="V700" s="40"/>
      <c r="W700" s="40"/>
      <c r="X700" s="39">
        <v>859</v>
      </c>
      <c r="Y700" s="105"/>
      <c r="Z700" s="105"/>
    </row>
    <row r="701" spans="1:26" s="41" customFormat="1" ht="26.2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9"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6.2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c r="E708" s="40"/>
      <c r="F708" s="40"/>
      <c r="G708" s="40"/>
      <c r="H708" s="40"/>
      <c r="I708" s="40">
        <v>1</v>
      </c>
      <c r="J708" s="40">
        <v>1</v>
      </c>
      <c r="K708" s="40"/>
      <c r="L708" s="40"/>
      <c r="M708" s="40"/>
      <c r="N708" s="40">
        <v>1</v>
      </c>
      <c r="O708" s="40">
        <v>1</v>
      </c>
      <c r="P708" s="40"/>
      <c r="Q708" s="40"/>
      <c r="R708" s="40"/>
      <c r="S708" s="40"/>
      <c r="T708" s="40"/>
      <c r="U708" s="40"/>
      <c r="V708" s="40"/>
      <c r="W708" s="40"/>
      <c r="X708" s="39">
        <v>324</v>
      </c>
      <c r="Y708" s="105"/>
      <c r="Z708" s="105"/>
    </row>
    <row r="709" spans="1:26" s="41" customFormat="1" ht="12.75">
      <c r="A709" s="90">
        <v>112010201</v>
      </c>
      <c r="B709" s="42" t="s">
        <v>645</v>
      </c>
      <c r="C709" s="99"/>
      <c r="D709" s="40">
        <v>6</v>
      </c>
      <c r="E709" s="40"/>
      <c r="F709" s="40"/>
      <c r="G709" s="40">
        <v>6</v>
      </c>
      <c r="H709" s="40"/>
      <c r="I709" s="40"/>
      <c r="J709" s="40"/>
      <c r="K709" s="40"/>
      <c r="L709" s="40"/>
      <c r="M709" s="40"/>
      <c r="N709" s="40"/>
      <c r="O709" s="40"/>
      <c r="P709" s="40"/>
      <c r="Q709" s="40"/>
      <c r="R709" s="40"/>
      <c r="S709" s="40">
        <v>6</v>
      </c>
      <c r="T709" s="40"/>
      <c r="U709" s="40"/>
      <c r="V709" s="40">
        <v>6</v>
      </c>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6.25">
      <c r="A713" s="90">
        <v>112020000</v>
      </c>
      <c r="B713" s="42" t="s">
        <v>649</v>
      </c>
      <c r="C713" s="99"/>
      <c r="D713" s="40"/>
      <c r="E713" s="40"/>
      <c r="F713" s="40"/>
      <c r="G713" s="40"/>
      <c r="H713" s="40"/>
      <c r="I713" s="40">
        <v>1</v>
      </c>
      <c r="J713" s="40">
        <v>1</v>
      </c>
      <c r="K713" s="40"/>
      <c r="L713" s="40"/>
      <c r="M713" s="40"/>
      <c r="N713" s="40">
        <v>1</v>
      </c>
      <c r="O713" s="40">
        <v>1</v>
      </c>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6.25">
      <c r="A727" s="90">
        <v>113000000</v>
      </c>
      <c r="B727" s="42" t="s">
        <v>658</v>
      </c>
      <c r="C727" s="99"/>
      <c r="D727" s="40">
        <v>32</v>
      </c>
      <c r="E727" s="40">
        <v>12</v>
      </c>
      <c r="F727" s="40"/>
      <c r="G727" s="40">
        <v>20</v>
      </c>
      <c r="H727" s="40"/>
      <c r="I727" s="40">
        <v>162</v>
      </c>
      <c r="J727" s="40">
        <v>73</v>
      </c>
      <c r="K727" s="40"/>
      <c r="L727" s="40">
        <v>89</v>
      </c>
      <c r="M727" s="40"/>
      <c r="N727" s="40">
        <v>151</v>
      </c>
      <c r="O727" s="40">
        <v>85</v>
      </c>
      <c r="P727" s="40"/>
      <c r="Q727" s="40">
        <v>66</v>
      </c>
      <c r="R727" s="40"/>
      <c r="S727" s="40">
        <v>43</v>
      </c>
      <c r="T727" s="40"/>
      <c r="U727" s="40"/>
      <c r="V727" s="40">
        <v>43</v>
      </c>
      <c r="W727" s="40"/>
      <c r="X727" s="39">
        <v>186</v>
      </c>
      <c r="Y727" s="105"/>
      <c r="Z727" s="105"/>
    </row>
    <row r="728" spans="1:26" s="41" customFormat="1" ht="26.25">
      <c r="A728" s="90">
        <v>113010000</v>
      </c>
      <c r="B728" s="42" t="s">
        <v>659</v>
      </c>
      <c r="C728" s="99"/>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5"/>
      <c r="Z728" s="105"/>
    </row>
    <row r="729" spans="1:26" s="41" customFormat="1" ht="12.75">
      <c r="A729" s="90">
        <v>113020000</v>
      </c>
      <c r="B729" s="42" t="s">
        <v>660</v>
      </c>
      <c r="C729" s="99"/>
      <c r="D729" s="40"/>
      <c r="E729" s="40"/>
      <c r="F729" s="40"/>
      <c r="G729" s="40"/>
      <c r="H729" s="40"/>
      <c r="I729" s="40">
        <v>8</v>
      </c>
      <c r="J729" s="40">
        <v>1</v>
      </c>
      <c r="K729" s="40"/>
      <c r="L729" s="40">
        <v>7</v>
      </c>
      <c r="M729" s="40"/>
      <c r="N729" s="40">
        <v>8</v>
      </c>
      <c r="O729" s="40">
        <v>1</v>
      </c>
      <c r="P729" s="40"/>
      <c r="Q729" s="40">
        <v>7</v>
      </c>
      <c r="R729" s="40"/>
      <c r="S729" s="40"/>
      <c r="T729" s="40"/>
      <c r="U729" s="40"/>
      <c r="V729" s="40"/>
      <c r="W729" s="40"/>
      <c r="X729" s="39">
        <v>189</v>
      </c>
      <c r="Y729" s="105"/>
      <c r="Z729" s="105"/>
    </row>
    <row r="730" spans="1:26" s="41" customFormat="1" ht="12.75" customHeight="1">
      <c r="A730" s="90">
        <v>113020100</v>
      </c>
      <c r="B730" s="42" t="s">
        <v>661</v>
      </c>
      <c r="C730" s="99"/>
      <c r="D730" s="40">
        <v>1</v>
      </c>
      <c r="E730" s="40"/>
      <c r="F730" s="40"/>
      <c r="G730" s="40">
        <v>1</v>
      </c>
      <c r="H730" s="40"/>
      <c r="I730" s="40">
        <v>3</v>
      </c>
      <c r="J730" s="40">
        <v>1</v>
      </c>
      <c r="K730" s="40"/>
      <c r="L730" s="40">
        <v>2</v>
      </c>
      <c r="M730" s="40"/>
      <c r="N730" s="40">
        <v>3</v>
      </c>
      <c r="O730" s="40">
        <v>1</v>
      </c>
      <c r="P730" s="40"/>
      <c r="Q730" s="40">
        <v>2</v>
      </c>
      <c r="R730" s="40"/>
      <c r="S730" s="40">
        <v>1</v>
      </c>
      <c r="T730" s="40"/>
      <c r="U730" s="40"/>
      <c r="V730" s="40">
        <v>1</v>
      </c>
      <c r="W730" s="40"/>
      <c r="X730" s="39">
        <v>201</v>
      </c>
      <c r="Y730" s="105"/>
      <c r="Z730" s="105"/>
    </row>
    <row r="731" spans="1:26" s="41" customFormat="1" ht="12.75" customHeight="1">
      <c r="A731" s="90">
        <v>113020200</v>
      </c>
      <c r="B731" s="42" t="s">
        <v>662</v>
      </c>
      <c r="C731" s="99"/>
      <c r="D731" s="40">
        <v>1</v>
      </c>
      <c r="E731" s="40">
        <v>1</v>
      </c>
      <c r="F731" s="40"/>
      <c r="G731" s="40"/>
      <c r="H731" s="40"/>
      <c r="I731" s="40">
        <v>103</v>
      </c>
      <c r="J731" s="40">
        <v>6</v>
      </c>
      <c r="K731" s="40"/>
      <c r="L731" s="40">
        <v>97</v>
      </c>
      <c r="M731" s="40"/>
      <c r="N731" s="40">
        <v>104</v>
      </c>
      <c r="O731" s="40">
        <v>7</v>
      </c>
      <c r="P731" s="40"/>
      <c r="Q731" s="40">
        <v>97</v>
      </c>
      <c r="R731" s="40"/>
      <c r="S731" s="40"/>
      <c r="T731" s="40"/>
      <c r="U731" s="40"/>
      <c r="V731" s="40"/>
      <c r="W731" s="40"/>
      <c r="X731" s="39">
        <v>189</v>
      </c>
      <c r="Y731" s="105"/>
      <c r="Z731" s="105"/>
    </row>
    <row r="732" spans="1:26" s="41" customFormat="1" ht="12.75">
      <c r="A732" s="90">
        <v>113030000</v>
      </c>
      <c r="B732" s="42" t="s">
        <v>663</v>
      </c>
      <c r="C732" s="99"/>
      <c r="D732" s="40"/>
      <c r="E732" s="40"/>
      <c r="F732" s="40"/>
      <c r="G732" s="40"/>
      <c r="H732" s="40"/>
      <c r="I732" s="40">
        <v>1</v>
      </c>
      <c r="J732" s="40">
        <v>1</v>
      </c>
      <c r="K732" s="40"/>
      <c r="L732" s="40"/>
      <c r="M732" s="40"/>
      <c r="N732" s="40">
        <v>1</v>
      </c>
      <c r="O732" s="40">
        <v>1</v>
      </c>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c r="A736" s="90">
        <v>113060000</v>
      </c>
      <c r="B736" s="42" t="s">
        <v>667</v>
      </c>
      <c r="C736" s="99"/>
      <c r="D736" s="40">
        <v>1</v>
      </c>
      <c r="E736" s="40">
        <v>1</v>
      </c>
      <c r="F736" s="40"/>
      <c r="G736" s="40"/>
      <c r="H736" s="40"/>
      <c r="I736" s="40">
        <v>8</v>
      </c>
      <c r="J736" s="40">
        <v>2</v>
      </c>
      <c r="K736" s="40"/>
      <c r="L736" s="40">
        <v>6</v>
      </c>
      <c r="M736" s="40"/>
      <c r="N736" s="40">
        <v>7</v>
      </c>
      <c r="O736" s="40">
        <v>3</v>
      </c>
      <c r="P736" s="40"/>
      <c r="Q736" s="40">
        <v>4</v>
      </c>
      <c r="R736" s="40"/>
      <c r="S736" s="40">
        <v>2</v>
      </c>
      <c r="T736" s="40"/>
      <c r="U736" s="40"/>
      <c r="V736" s="40">
        <v>2</v>
      </c>
      <c r="W736" s="40"/>
      <c r="X736" s="39">
        <v>239</v>
      </c>
      <c r="Y736" s="105"/>
      <c r="Z736" s="105"/>
    </row>
    <row r="737" spans="1:26" s="41" customFormat="1" ht="12.75">
      <c r="A737" s="90">
        <v>113070000</v>
      </c>
      <c r="B737" s="42" t="s">
        <v>668</v>
      </c>
      <c r="C737" s="99"/>
      <c r="D737" s="40">
        <v>1</v>
      </c>
      <c r="E737" s="40">
        <v>1</v>
      </c>
      <c r="F737" s="40"/>
      <c r="G737" s="40"/>
      <c r="H737" s="40"/>
      <c r="I737" s="40">
        <v>1</v>
      </c>
      <c r="J737" s="40">
        <v>1</v>
      </c>
      <c r="K737" s="40"/>
      <c r="L737" s="40"/>
      <c r="M737" s="40"/>
      <c r="N737" s="40">
        <v>2</v>
      </c>
      <c r="O737" s="40">
        <v>2</v>
      </c>
      <c r="P737" s="40"/>
      <c r="Q737" s="40"/>
      <c r="R737" s="40"/>
      <c r="S737" s="40"/>
      <c r="T737" s="40"/>
      <c r="U737" s="40"/>
      <c r="V737" s="40"/>
      <c r="W737" s="40"/>
      <c r="X737" s="39">
        <v>189</v>
      </c>
      <c r="Y737" s="105"/>
      <c r="Z737" s="105"/>
    </row>
    <row r="738" spans="1:26" s="41" customFormat="1" ht="12.75">
      <c r="A738" s="90">
        <v>113070100</v>
      </c>
      <c r="B738" s="42" t="s">
        <v>669</v>
      </c>
      <c r="C738" s="99"/>
      <c r="D738" s="40">
        <v>93</v>
      </c>
      <c r="E738" s="40">
        <v>50</v>
      </c>
      <c r="F738" s="40"/>
      <c r="G738" s="40">
        <v>43</v>
      </c>
      <c r="H738" s="40"/>
      <c r="I738" s="40">
        <v>513</v>
      </c>
      <c r="J738" s="40">
        <v>316</v>
      </c>
      <c r="K738" s="40"/>
      <c r="L738" s="40">
        <v>197</v>
      </c>
      <c r="M738" s="40"/>
      <c r="N738" s="40">
        <v>523</v>
      </c>
      <c r="O738" s="40">
        <v>362</v>
      </c>
      <c r="P738" s="40"/>
      <c r="Q738" s="40">
        <v>161</v>
      </c>
      <c r="R738" s="40"/>
      <c r="S738" s="40">
        <v>83</v>
      </c>
      <c r="T738" s="40">
        <v>4</v>
      </c>
      <c r="U738" s="40"/>
      <c r="V738" s="40">
        <v>79</v>
      </c>
      <c r="W738" s="40"/>
      <c r="X738" s="39">
        <v>186</v>
      </c>
      <c r="Y738" s="105"/>
      <c r="Z738" s="105"/>
    </row>
    <row r="739" spans="1:26" s="41" customFormat="1" ht="12.75">
      <c r="A739" s="90">
        <v>113070200</v>
      </c>
      <c r="B739" s="42" t="s">
        <v>670</v>
      </c>
      <c r="C739" s="99"/>
      <c r="D739" s="40"/>
      <c r="E739" s="40"/>
      <c r="F739" s="40"/>
      <c r="G739" s="40"/>
      <c r="H739" s="40"/>
      <c r="I739" s="40">
        <v>1</v>
      </c>
      <c r="J739" s="40"/>
      <c r="K739" s="40"/>
      <c r="L739" s="40">
        <v>1</v>
      </c>
      <c r="M739" s="40"/>
      <c r="N739" s="40"/>
      <c r="O739" s="40"/>
      <c r="P739" s="40"/>
      <c r="Q739" s="40"/>
      <c r="R739" s="40"/>
      <c r="S739" s="40">
        <v>1</v>
      </c>
      <c r="T739" s="40"/>
      <c r="U739" s="40"/>
      <c r="V739" s="40">
        <v>1</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3</v>
      </c>
      <c r="J741" s="6">
        <v>3</v>
      </c>
      <c r="K741" s="6"/>
      <c r="L741" s="6"/>
      <c r="M741" s="6"/>
      <c r="N741" s="6">
        <v>3</v>
      </c>
      <c r="O741" s="6">
        <v>3</v>
      </c>
      <c r="P741" s="6"/>
      <c r="Q741" s="6"/>
      <c r="R741" s="6"/>
      <c r="S741" s="6"/>
      <c r="T741" s="6"/>
      <c r="U741" s="6"/>
      <c r="V741" s="6"/>
      <c r="W741" s="6"/>
      <c r="X741" s="5">
        <v>365</v>
      </c>
    </row>
    <row r="742" spans="1:24" ht="12.75">
      <c r="A742" s="91">
        <v>115000000</v>
      </c>
      <c r="B742" s="37" t="s">
        <v>2320</v>
      </c>
      <c r="C742" s="99"/>
      <c r="D742" s="38"/>
      <c r="E742" s="38"/>
      <c r="F742" s="38"/>
      <c r="G742" s="38"/>
      <c r="H742" s="38"/>
      <c r="I742" s="38">
        <v>1</v>
      </c>
      <c r="J742" s="38"/>
      <c r="K742" s="38"/>
      <c r="L742" s="38">
        <v>1</v>
      </c>
      <c r="M742" s="38"/>
      <c r="N742" s="38"/>
      <c r="O742" s="38"/>
      <c r="P742" s="38"/>
      <c r="Q742" s="38"/>
      <c r="R742" s="38"/>
      <c r="S742" s="38">
        <v>1</v>
      </c>
      <c r="T742" s="38"/>
      <c r="U742" s="38"/>
      <c r="V742" s="38">
        <v>1</v>
      </c>
      <c r="W742" s="38"/>
      <c r="X742" s="36">
        <v>365</v>
      </c>
    </row>
    <row r="743" spans="1:24" ht="12.75">
      <c r="A743" s="92">
        <v>600010000</v>
      </c>
      <c r="B743" s="35" t="s">
        <v>2340</v>
      </c>
      <c r="C743" s="98"/>
      <c r="D743" s="32"/>
      <c r="E743" s="32"/>
      <c r="F743" s="32"/>
      <c r="G743" s="32"/>
      <c r="H743" s="32"/>
      <c r="I743" s="32">
        <v>5</v>
      </c>
      <c r="J743" s="32"/>
      <c r="K743" s="32"/>
      <c r="L743" s="32">
        <v>5</v>
      </c>
      <c r="M743" s="32"/>
      <c r="N743" s="32">
        <v>5</v>
      </c>
      <c r="O743" s="32"/>
      <c r="P743" s="32"/>
      <c r="Q743" s="32">
        <v>5</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v>2</v>
      </c>
      <c r="E745" s="32"/>
      <c r="F745" s="32"/>
      <c r="G745" s="32">
        <v>2</v>
      </c>
      <c r="H745" s="32"/>
      <c r="I745" s="32">
        <v>14</v>
      </c>
      <c r="J745" s="32"/>
      <c r="K745" s="32"/>
      <c r="L745" s="32">
        <v>14</v>
      </c>
      <c r="M745" s="32"/>
      <c r="N745" s="32">
        <v>15</v>
      </c>
      <c r="O745" s="32"/>
      <c r="P745" s="32"/>
      <c r="Q745" s="32">
        <v>15</v>
      </c>
      <c r="R745" s="32"/>
      <c r="S745" s="32">
        <v>1</v>
      </c>
      <c r="T745" s="32"/>
      <c r="U745" s="32"/>
      <c r="V745" s="32">
        <v>1</v>
      </c>
      <c r="W745" s="32"/>
      <c r="X745" s="34">
        <v>60</v>
      </c>
    </row>
    <row r="746" spans="1:24" ht="12.75">
      <c r="A746" s="92">
        <v>600040000</v>
      </c>
      <c r="B746" s="35" t="s">
        <v>2337</v>
      </c>
      <c r="C746" s="98"/>
      <c r="D746" s="32">
        <v>1</v>
      </c>
      <c r="E746" s="32"/>
      <c r="F746" s="32"/>
      <c r="G746" s="32">
        <v>1</v>
      </c>
      <c r="H746" s="32"/>
      <c r="I746" s="32">
        <v>1</v>
      </c>
      <c r="J746" s="32"/>
      <c r="K746" s="32"/>
      <c r="L746" s="32">
        <v>1</v>
      </c>
      <c r="M746" s="32"/>
      <c r="N746" s="32"/>
      <c r="O746" s="32"/>
      <c r="P746" s="32"/>
      <c r="Q746" s="32"/>
      <c r="R746" s="32"/>
      <c r="S746" s="32">
        <v>2</v>
      </c>
      <c r="T746" s="32"/>
      <c r="U746" s="32"/>
      <c r="V746" s="32">
        <v>2</v>
      </c>
      <c r="W746" s="32"/>
      <c r="X746" s="34">
        <v>78</v>
      </c>
    </row>
    <row r="747" spans="1:24" ht="12.75">
      <c r="A747" s="92">
        <v>600050000</v>
      </c>
      <c r="B747" s="35" t="s">
        <v>2338</v>
      </c>
      <c r="C747" s="98"/>
      <c r="D747" s="32">
        <v>2</v>
      </c>
      <c r="E747" s="32"/>
      <c r="F747" s="32"/>
      <c r="G747" s="32">
        <v>2</v>
      </c>
      <c r="H747" s="32"/>
      <c r="I747" s="32">
        <v>20</v>
      </c>
      <c r="J747" s="32"/>
      <c r="K747" s="32"/>
      <c r="L747" s="32">
        <v>20</v>
      </c>
      <c r="M747" s="32"/>
      <c r="N747" s="32">
        <v>21</v>
      </c>
      <c r="O747" s="32"/>
      <c r="P747" s="32"/>
      <c r="Q747" s="32">
        <v>21</v>
      </c>
      <c r="R747" s="32"/>
      <c r="S747" s="32">
        <v>1</v>
      </c>
      <c r="T747" s="32"/>
      <c r="U747" s="32"/>
      <c r="V747" s="32">
        <v>1</v>
      </c>
      <c r="W747" s="32"/>
      <c r="X747" s="34">
        <v>87</v>
      </c>
    </row>
    <row r="748" spans="1:24" ht="12.75">
      <c r="A748" s="92">
        <v>600060000</v>
      </c>
      <c r="B748" s="35" t="s">
        <v>2329</v>
      </c>
      <c r="C748" s="98"/>
      <c r="D748" s="32">
        <v>1</v>
      </c>
      <c r="E748" s="32">
        <v>1</v>
      </c>
      <c r="F748" s="32"/>
      <c r="G748" s="32"/>
      <c r="H748" s="32"/>
      <c r="I748" s="32">
        <v>2</v>
      </c>
      <c r="J748" s="32">
        <v>1</v>
      </c>
      <c r="K748" s="32"/>
      <c r="L748" s="32">
        <v>1</v>
      </c>
      <c r="M748" s="32"/>
      <c r="N748" s="32">
        <v>2</v>
      </c>
      <c r="O748" s="32">
        <v>2</v>
      </c>
      <c r="P748" s="32"/>
      <c r="Q748" s="32"/>
      <c r="R748" s="32"/>
      <c r="S748" s="32">
        <v>1</v>
      </c>
      <c r="T748" s="32"/>
      <c r="U748" s="32"/>
      <c r="V748" s="32">
        <v>1</v>
      </c>
      <c r="W748" s="32"/>
      <c r="X748" s="34">
        <v>147</v>
      </c>
    </row>
    <row r="749" spans="1:24" ht="12.75">
      <c r="A749" s="92">
        <v>600070000</v>
      </c>
      <c r="B749" s="35" t="s">
        <v>2330</v>
      </c>
      <c r="C749" s="98"/>
      <c r="D749" s="32">
        <v>1</v>
      </c>
      <c r="E749" s="32"/>
      <c r="F749" s="32"/>
      <c r="G749" s="32">
        <v>1</v>
      </c>
      <c r="H749" s="32"/>
      <c r="I749" s="32"/>
      <c r="J749" s="32"/>
      <c r="K749" s="32"/>
      <c r="L749" s="32"/>
      <c r="M749" s="32"/>
      <c r="N749" s="32"/>
      <c r="O749" s="32"/>
      <c r="P749" s="32"/>
      <c r="Q749" s="32"/>
      <c r="R749" s="32"/>
      <c r="S749" s="32">
        <v>1</v>
      </c>
      <c r="T749" s="32"/>
      <c r="U749" s="32"/>
      <c r="V749" s="32">
        <v>1</v>
      </c>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2</v>
      </c>
      <c r="E751" s="32"/>
      <c r="F751" s="32"/>
      <c r="G751" s="32">
        <v>2</v>
      </c>
      <c r="H751" s="32"/>
      <c r="I751" s="32">
        <v>42</v>
      </c>
      <c r="J751" s="32"/>
      <c r="K751" s="32"/>
      <c r="L751" s="32">
        <v>42</v>
      </c>
      <c r="M751" s="32"/>
      <c r="N751" s="32">
        <v>41</v>
      </c>
      <c r="O751" s="32"/>
      <c r="P751" s="32"/>
      <c r="Q751" s="32">
        <v>41</v>
      </c>
      <c r="R751" s="32"/>
      <c r="S751" s="32">
        <v>3</v>
      </c>
      <c r="T751" s="32"/>
      <c r="U751" s="32"/>
      <c r="V751" s="32">
        <v>3</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242</v>
      </c>
      <c r="E754" s="7">
        <f>SUM(E553,E743:E753)</f>
        <v>94</v>
      </c>
      <c r="F754" s="7">
        <f>SUM(F553,F743:F753)</f>
        <v>0</v>
      </c>
      <c r="G754" s="7">
        <f>SUM(G553,G743:G753)</f>
        <v>148</v>
      </c>
      <c r="H754" s="7">
        <f>SUM(H553,H743:H753)</f>
        <v>0</v>
      </c>
      <c r="I754" s="7">
        <f>SUM(J754:M754)</f>
        <v>936</v>
      </c>
      <c r="J754" s="7">
        <f>SUM(J553,J743:J753)</f>
        <v>440</v>
      </c>
      <c r="K754" s="7">
        <f>SUM(K553,K743:K753)</f>
        <v>0</v>
      </c>
      <c r="L754" s="7">
        <f>SUM(L553,L743:L753)</f>
        <v>496</v>
      </c>
      <c r="M754" s="7">
        <f>SUM(M553,M743:M753)</f>
        <v>0</v>
      </c>
      <c r="N754" s="7">
        <f>SUM(O754:R754)</f>
        <v>967</v>
      </c>
      <c r="O754" s="7">
        <f>SUM(O553,O743:O753)</f>
        <v>530</v>
      </c>
      <c r="P754" s="7">
        <f>SUM(P553,P743:P753)</f>
        <v>0</v>
      </c>
      <c r="Q754" s="7">
        <f>SUM(Q553,Q743:Q753)</f>
        <v>437</v>
      </c>
      <c r="R754" s="7">
        <f>SUM(R553,R743:R753)</f>
        <v>0</v>
      </c>
      <c r="S754" s="7">
        <f>SUM(T754:W754)</f>
        <v>211</v>
      </c>
      <c r="T754" s="7">
        <f>SUM(T553,T743:T753)</f>
        <v>4</v>
      </c>
      <c r="U754" s="7">
        <f>SUM(U553,U743:U753)</f>
        <v>0</v>
      </c>
      <c r="V754" s="7">
        <f>SUM(V553,V743:V753)</f>
        <v>207</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394</v>
      </c>
      <c r="E756" s="32">
        <f>SUM(E757:E765)</f>
        <v>6</v>
      </c>
      <c r="F756" s="32">
        <f>SUM(F757:F765)</f>
        <v>0</v>
      </c>
      <c r="G756" s="32">
        <f>SUM(G757:G765)</f>
        <v>388</v>
      </c>
      <c r="H756" s="32">
        <f>SUM(H757:H765)</f>
        <v>0</v>
      </c>
      <c r="I756" s="32">
        <f>SUM(J756:M756)</f>
        <v>8029</v>
      </c>
      <c r="J756" s="32">
        <f>SUM(J757:J765)</f>
        <v>86</v>
      </c>
      <c r="K756" s="32">
        <f>SUM(K757:K765)</f>
        <v>0</v>
      </c>
      <c r="L756" s="32">
        <f>SUM(L757:L765)</f>
        <v>7943</v>
      </c>
      <c r="M756" s="32">
        <f>SUM(M757:M765)</f>
        <v>0</v>
      </c>
      <c r="N756" s="32">
        <f>SUM(O756:R756)</f>
        <v>8057</v>
      </c>
      <c r="O756" s="32">
        <f>SUM(O757:O765)</f>
        <v>92</v>
      </c>
      <c r="P756" s="32">
        <f>SUM(P757:P765)</f>
        <v>0</v>
      </c>
      <c r="Q756" s="32">
        <f>SUM(Q757:Q765)</f>
        <v>7965</v>
      </c>
      <c r="R756" s="32">
        <f>SUM(R757:R765)</f>
        <v>0</v>
      </c>
      <c r="S756" s="32">
        <f>SUM(T756:W756)</f>
        <v>366</v>
      </c>
      <c r="T756" s="32">
        <f>SUM(T757:T765)</f>
        <v>0</v>
      </c>
      <c r="U756" s="32">
        <f>SUM(U757:U765)</f>
        <v>0</v>
      </c>
      <c r="V756" s="32">
        <f>SUM(V757:V765)</f>
        <v>366</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45</v>
      </c>
      <c r="J758" s="6"/>
      <c r="K758" s="6"/>
      <c r="L758" s="6">
        <v>45</v>
      </c>
      <c r="M758" s="6"/>
      <c r="N758" s="6">
        <v>45</v>
      </c>
      <c r="O758" s="6"/>
      <c r="P758" s="6"/>
      <c r="Q758" s="6">
        <v>45</v>
      </c>
      <c r="R758" s="6"/>
      <c r="S758" s="6"/>
      <c r="T758" s="6"/>
      <c r="U758" s="6"/>
      <c r="V758" s="6"/>
      <c r="W758" s="6"/>
      <c r="X758" s="5">
        <v>324</v>
      </c>
    </row>
    <row r="759" spans="1:24" ht="26.2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9">
      <c r="A760" s="89">
        <v>321030000</v>
      </c>
      <c r="B760" s="30" t="s">
        <v>677</v>
      </c>
      <c r="C760" s="99"/>
      <c r="D760" s="6">
        <v>376</v>
      </c>
      <c r="E760" s="6">
        <v>6</v>
      </c>
      <c r="F760" s="6"/>
      <c r="G760" s="6">
        <v>370</v>
      </c>
      <c r="H760" s="6"/>
      <c r="I760" s="6">
        <v>7398</v>
      </c>
      <c r="J760" s="6">
        <v>76</v>
      </c>
      <c r="K760" s="6"/>
      <c r="L760" s="6">
        <v>7322</v>
      </c>
      <c r="M760" s="6"/>
      <c r="N760" s="6">
        <v>7419</v>
      </c>
      <c r="O760" s="6">
        <v>82</v>
      </c>
      <c r="P760" s="6"/>
      <c r="Q760" s="6">
        <v>7337</v>
      </c>
      <c r="R760" s="6"/>
      <c r="S760" s="6">
        <v>355</v>
      </c>
      <c r="T760" s="6"/>
      <c r="U760" s="6"/>
      <c r="V760" s="6">
        <v>355</v>
      </c>
      <c r="W760" s="6"/>
      <c r="X760" s="5">
        <v>324</v>
      </c>
    </row>
    <row r="761" spans="1:24" ht="39">
      <c r="A761" s="89">
        <v>321040000</v>
      </c>
      <c r="B761" s="30" t="s">
        <v>678</v>
      </c>
      <c r="C761" s="99"/>
      <c r="D761" s="6">
        <v>14</v>
      </c>
      <c r="E761" s="6"/>
      <c r="F761" s="6"/>
      <c r="G761" s="6">
        <v>14</v>
      </c>
      <c r="H761" s="6"/>
      <c r="I761" s="6">
        <v>568</v>
      </c>
      <c r="J761" s="6">
        <v>10</v>
      </c>
      <c r="K761" s="6"/>
      <c r="L761" s="6">
        <v>558</v>
      </c>
      <c r="M761" s="6"/>
      <c r="N761" s="6">
        <v>573</v>
      </c>
      <c r="O761" s="6">
        <v>10</v>
      </c>
      <c r="P761" s="6"/>
      <c r="Q761" s="6">
        <v>563</v>
      </c>
      <c r="R761" s="6"/>
      <c r="S761" s="6">
        <v>9</v>
      </c>
      <c r="T761" s="6"/>
      <c r="U761" s="6"/>
      <c r="V761" s="6">
        <v>9</v>
      </c>
      <c r="W761" s="6"/>
      <c r="X761" s="5">
        <v>324</v>
      </c>
    </row>
    <row r="762" spans="1:24" ht="39">
      <c r="A762" s="89">
        <v>321050000</v>
      </c>
      <c r="B762" s="30" t="s">
        <v>679</v>
      </c>
      <c r="C762" s="99"/>
      <c r="D762" s="6">
        <v>3</v>
      </c>
      <c r="E762" s="6"/>
      <c r="F762" s="6"/>
      <c r="G762" s="6">
        <v>3</v>
      </c>
      <c r="H762" s="6"/>
      <c r="I762" s="6">
        <v>17</v>
      </c>
      <c r="J762" s="6"/>
      <c r="K762" s="6"/>
      <c r="L762" s="6">
        <v>17</v>
      </c>
      <c r="M762" s="6"/>
      <c r="N762" s="6">
        <v>20</v>
      </c>
      <c r="O762" s="6"/>
      <c r="P762" s="6"/>
      <c r="Q762" s="6">
        <v>20</v>
      </c>
      <c r="R762" s="6"/>
      <c r="S762" s="6"/>
      <c r="T762" s="6"/>
      <c r="U762" s="6"/>
      <c r="V762" s="6"/>
      <c r="W762" s="6"/>
      <c r="X762" s="5">
        <v>324</v>
      </c>
    </row>
    <row r="763" spans="1:24" ht="39"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9">
      <c r="A764" s="89">
        <v>321070000</v>
      </c>
      <c r="B764" s="30" t="s">
        <v>681</v>
      </c>
      <c r="C764" s="99"/>
      <c r="D764" s="6"/>
      <c r="E764" s="6"/>
      <c r="F764" s="6"/>
      <c r="G764" s="6"/>
      <c r="H764" s="6"/>
      <c r="I764" s="6">
        <v>1</v>
      </c>
      <c r="J764" s="6"/>
      <c r="K764" s="6"/>
      <c r="L764" s="6">
        <v>1</v>
      </c>
      <c r="M764" s="6"/>
      <c r="N764" s="6"/>
      <c r="O764" s="6"/>
      <c r="P764" s="6"/>
      <c r="Q764" s="6"/>
      <c r="R764" s="6"/>
      <c r="S764" s="6">
        <v>1</v>
      </c>
      <c r="T764" s="6"/>
      <c r="U764" s="6"/>
      <c r="V764" s="6">
        <v>1</v>
      </c>
      <c r="W764" s="6"/>
      <c r="X764" s="5">
        <v>324</v>
      </c>
    </row>
    <row r="765" spans="1:24" ht="12.75">
      <c r="A765" s="91">
        <v>351000000</v>
      </c>
      <c r="B765" s="37" t="s">
        <v>1951</v>
      </c>
      <c r="C765" s="99"/>
      <c r="D765" s="38">
        <v>1</v>
      </c>
      <c r="E765" s="38"/>
      <c r="F765" s="38"/>
      <c r="G765" s="38">
        <v>1</v>
      </c>
      <c r="H765" s="38"/>
      <c r="I765" s="38"/>
      <c r="J765" s="38"/>
      <c r="K765" s="38"/>
      <c r="L765" s="38"/>
      <c r="M765" s="38"/>
      <c r="N765" s="38"/>
      <c r="O765" s="38"/>
      <c r="P765" s="38"/>
      <c r="Q765" s="38"/>
      <c r="R765" s="38"/>
      <c r="S765" s="38">
        <v>1</v>
      </c>
      <c r="T765" s="38"/>
      <c r="U765" s="38"/>
      <c r="V765" s="38">
        <v>1</v>
      </c>
      <c r="W765" s="38"/>
      <c r="X765" s="36">
        <v>231</v>
      </c>
    </row>
    <row r="766" spans="1:24" ht="12.75">
      <c r="A766" s="165" t="s">
        <v>1312</v>
      </c>
      <c r="B766" s="166"/>
      <c r="C766" s="98"/>
      <c r="D766" s="32">
        <f>SUM(E766:H766)</f>
        <v>2840</v>
      </c>
      <c r="E766" s="32">
        <f>SUM(E767:E861)</f>
        <v>1339</v>
      </c>
      <c r="F766" s="32">
        <f>SUM(F767:F861)</f>
        <v>0</v>
      </c>
      <c r="G766" s="32">
        <f>SUM(G767:G861)</f>
        <v>1501</v>
      </c>
      <c r="H766" s="32">
        <f>SUM(H767:H861)</f>
        <v>0</v>
      </c>
      <c r="I766" s="32">
        <f>SUM(J766:M766)</f>
        <v>11993</v>
      </c>
      <c r="J766" s="32">
        <f>SUM(J767:J861)</f>
        <v>6885</v>
      </c>
      <c r="K766" s="32">
        <f>SUM(K767:K861)</f>
        <v>0</v>
      </c>
      <c r="L766" s="32">
        <f>SUM(L767:L861)</f>
        <v>5108</v>
      </c>
      <c r="M766" s="32">
        <f>SUM(M767:M861)</f>
        <v>0</v>
      </c>
      <c r="N766" s="32">
        <f>SUM(O766:R766)</f>
        <v>11305</v>
      </c>
      <c r="O766" s="32">
        <f>SUM(O767:O861)</f>
        <v>8197</v>
      </c>
      <c r="P766" s="32">
        <f>SUM(P767:P861)</f>
        <v>0</v>
      </c>
      <c r="Q766" s="32">
        <f>SUM(Q767:Q861)</f>
        <v>3108</v>
      </c>
      <c r="R766" s="32">
        <f>SUM(R767:R861)</f>
        <v>0</v>
      </c>
      <c r="S766" s="32">
        <f>SUM(T766:W766)</f>
        <v>3528</v>
      </c>
      <c r="T766" s="32">
        <f>SUM(T767:T861)</f>
        <v>27</v>
      </c>
      <c r="U766" s="32">
        <f>SUM(U767:U861)</f>
        <v>0</v>
      </c>
      <c r="V766" s="32">
        <f>SUM(V767:V861)</f>
        <v>3501</v>
      </c>
      <c r="W766" s="32">
        <f>SUM(W767:W861)</f>
        <v>0</v>
      </c>
      <c r="X766" s="33" t="s">
        <v>1916</v>
      </c>
    </row>
    <row r="767" spans="1:24" ht="26.25">
      <c r="A767" s="89">
        <v>301000000</v>
      </c>
      <c r="B767" s="30" t="s">
        <v>682</v>
      </c>
      <c r="C767" s="99"/>
      <c r="D767" s="6">
        <v>6</v>
      </c>
      <c r="E767" s="6">
        <v>1</v>
      </c>
      <c r="F767" s="6"/>
      <c r="G767" s="6">
        <v>5</v>
      </c>
      <c r="H767" s="6"/>
      <c r="I767" s="6">
        <v>8</v>
      </c>
      <c r="J767" s="6">
        <v>3</v>
      </c>
      <c r="K767" s="6"/>
      <c r="L767" s="6">
        <v>5</v>
      </c>
      <c r="M767" s="6"/>
      <c r="N767" s="6">
        <v>6</v>
      </c>
      <c r="O767" s="6">
        <v>4</v>
      </c>
      <c r="P767" s="6"/>
      <c r="Q767" s="6">
        <v>2</v>
      </c>
      <c r="R767" s="6"/>
      <c r="S767" s="6">
        <v>8</v>
      </c>
      <c r="T767" s="6"/>
      <c r="U767" s="6"/>
      <c r="V767" s="6">
        <v>8</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c r="A770" s="89">
        <v>301010200</v>
      </c>
      <c r="B770" s="30" t="s">
        <v>685</v>
      </c>
      <c r="C770" s="99"/>
      <c r="D770" s="6"/>
      <c r="E770" s="6"/>
      <c r="F770" s="6"/>
      <c r="G770" s="6"/>
      <c r="H770" s="6"/>
      <c r="I770" s="6">
        <v>1</v>
      </c>
      <c r="J770" s="6"/>
      <c r="K770" s="6"/>
      <c r="L770" s="6">
        <v>1</v>
      </c>
      <c r="M770" s="6"/>
      <c r="N770" s="6">
        <v>1</v>
      </c>
      <c r="O770" s="6"/>
      <c r="P770" s="6"/>
      <c r="Q770" s="6">
        <v>1</v>
      </c>
      <c r="R770" s="6"/>
      <c r="S770" s="6"/>
      <c r="T770" s="6"/>
      <c r="U770" s="6"/>
      <c r="V770" s="6"/>
      <c r="W770" s="6"/>
      <c r="X770" s="5">
        <v>336</v>
      </c>
    </row>
    <row r="771" spans="1:24" ht="12.75">
      <c r="A771" s="89">
        <v>301010300</v>
      </c>
      <c r="B771" s="30" t="s">
        <v>686</v>
      </c>
      <c r="C771" s="99"/>
      <c r="D771" s="6">
        <v>1</v>
      </c>
      <c r="E771" s="6"/>
      <c r="F771" s="6"/>
      <c r="G771" s="6">
        <v>1</v>
      </c>
      <c r="H771" s="6"/>
      <c r="I771" s="6"/>
      <c r="J771" s="6"/>
      <c r="K771" s="6"/>
      <c r="L771" s="6"/>
      <c r="M771" s="6"/>
      <c r="N771" s="6">
        <v>1</v>
      </c>
      <c r="O771" s="6"/>
      <c r="P771" s="6"/>
      <c r="Q771" s="6">
        <v>1</v>
      </c>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48</v>
      </c>
      <c r="E778" s="6">
        <v>5</v>
      </c>
      <c r="F778" s="6"/>
      <c r="G778" s="6">
        <v>43</v>
      </c>
      <c r="H778" s="6"/>
      <c r="I778" s="6">
        <v>81</v>
      </c>
      <c r="J778" s="6">
        <v>20</v>
      </c>
      <c r="K778" s="6"/>
      <c r="L778" s="6">
        <v>61</v>
      </c>
      <c r="M778" s="6"/>
      <c r="N778" s="6">
        <v>73</v>
      </c>
      <c r="O778" s="6">
        <v>25</v>
      </c>
      <c r="P778" s="6"/>
      <c r="Q778" s="6">
        <v>48</v>
      </c>
      <c r="R778" s="6"/>
      <c r="S778" s="6">
        <v>56</v>
      </c>
      <c r="T778" s="6"/>
      <c r="U778" s="6"/>
      <c r="V778" s="6">
        <v>56</v>
      </c>
      <c r="W778" s="6"/>
      <c r="X778" s="5">
        <v>340</v>
      </c>
    </row>
    <row r="779" spans="1:24" ht="12.75">
      <c r="A779" s="89">
        <v>301030100</v>
      </c>
      <c r="B779" s="30" t="s">
        <v>684</v>
      </c>
      <c r="C779" s="99"/>
      <c r="D779" s="6">
        <v>4</v>
      </c>
      <c r="E779" s="6">
        <v>1</v>
      </c>
      <c r="F779" s="6"/>
      <c r="G779" s="6">
        <v>3</v>
      </c>
      <c r="H779" s="6"/>
      <c r="I779" s="6">
        <v>11</v>
      </c>
      <c r="J779" s="6">
        <v>1</v>
      </c>
      <c r="K779" s="6"/>
      <c r="L779" s="6">
        <v>10</v>
      </c>
      <c r="M779" s="6"/>
      <c r="N779" s="6">
        <v>8</v>
      </c>
      <c r="O779" s="6">
        <v>2</v>
      </c>
      <c r="P779" s="6"/>
      <c r="Q779" s="6">
        <v>6</v>
      </c>
      <c r="R779" s="6"/>
      <c r="S779" s="6">
        <v>7</v>
      </c>
      <c r="T779" s="6"/>
      <c r="U779" s="6"/>
      <c r="V779" s="6">
        <v>7</v>
      </c>
      <c r="W779" s="6"/>
      <c r="X779" s="5">
        <v>333</v>
      </c>
    </row>
    <row r="780" spans="1:24" ht="12.75">
      <c r="A780" s="89">
        <v>301030200</v>
      </c>
      <c r="B780" s="30" t="s">
        <v>685</v>
      </c>
      <c r="C780" s="99"/>
      <c r="D780" s="6">
        <v>2</v>
      </c>
      <c r="E780" s="6"/>
      <c r="F780" s="6"/>
      <c r="G780" s="6">
        <v>2</v>
      </c>
      <c r="H780" s="6"/>
      <c r="I780" s="6">
        <v>4</v>
      </c>
      <c r="J780" s="6">
        <v>1</v>
      </c>
      <c r="K780" s="6"/>
      <c r="L780" s="6">
        <v>3</v>
      </c>
      <c r="M780" s="6"/>
      <c r="N780" s="6">
        <v>3</v>
      </c>
      <c r="O780" s="6">
        <v>1</v>
      </c>
      <c r="P780" s="6"/>
      <c r="Q780" s="6">
        <v>2</v>
      </c>
      <c r="R780" s="6"/>
      <c r="S780" s="6">
        <v>3</v>
      </c>
      <c r="T780" s="6"/>
      <c r="U780" s="6"/>
      <c r="V780" s="6">
        <v>3</v>
      </c>
      <c r="W780" s="6"/>
      <c r="X780" s="5">
        <v>327</v>
      </c>
    </row>
    <row r="781" spans="1:24" ht="12.75">
      <c r="A781" s="89">
        <v>301030300</v>
      </c>
      <c r="B781" s="30" t="s">
        <v>690</v>
      </c>
      <c r="C781" s="99"/>
      <c r="D781" s="6">
        <v>113</v>
      </c>
      <c r="E781" s="6">
        <v>36</v>
      </c>
      <c r="F781" s="6"/>
      <c r="G781" s="6">
        <v>77</v>
      </c>
      <c r="H781" s="6"/>
      <c r="I781" s="6">
        <v>284</v>
      </c>
      <c r="J781" s="6">
        <v>61</v>
      </c>
      <c r="K781" s="6"/>
      <c r="L781" s="6">
        <v>223</v>
      </c>
      <c r="M781" s="6"/>
      <c r="N781" s="6">
        <v>255</v>
      </c>
      <c r="O781" s="6">
        <v>97</v>
      </c>
      <c r="P781" s="6"/>
      <c r="Q781" s="6">
        <v>158</v>
      </c>
      <c r="R781" s="6"/>
      <c r="S781" s="6">
        <v>142</v>
      </c>
      <c r="T781" s="6"/>
      <c r="U781" s="6"/>
      <c r="V781" s="6">
        <v>142</v>
      </c>
      <c r="W781" s="6"/>
      <c r="X781" s="5">
        <v>286</v>
      </c>
    </row>
    <row r="782" spans="1:24" ht="12.75">
      <c r="A782" s="89">
        <v>301030400</v>
      </c>
      <c r="B782" s="30" t="s">
        <v>691</v>
      </c>
      <c r="C782" s="99"/>
      <c r="D782" s="6">
        <v>7</v>
      </c>
      <c r="E782" s="6">
        <v>1</v>
      </c>
      <c r="F782" s="6"/>
      <c r="G782" s="6">
        <v>6</v>
      </c>
      <c r="H782" s="6"/>
      <c r="I782" s="6">
        <v>13</v>
      </c>
      <c r="J782" s="6">
        <v>4</v>
      </c>
      <c r="K782" s="6"/>
      <c r="L782" s="6">
        <v>9</v>
      </c>
      <c r="M782" s="6"/>
      <c r="N782" s="6">
        <v>12</v>
      </c>
      <c r="O782" s="6">
        <v>5</v>
      </c>
      <c r="P782" s="6"/>
      <c r="Q782" s="6">
        <v>7</v>
      </c>
      <c r="R782" s="6"/>
      <c r="S782" s="6">
        <v>8</v>
      </c>
      <c r="T782" s="6"/>
      <c r="U782" s="6"/>
      <c r="V782" s="6">
        <v>8</v>
      </c>
      <c r="W782" s="6"/>
      <c r="X782" s="5">
        <v>333</v>
      </c>
    </row>
    <row r="783" spans="1:24" ht="12.75">
      <c r="A783" s="89">
        <v>301030500</v>
      </c>
      <c r="B783" s="30" t="s">
        <v>692</v>
      </c>
      <c r="C783" s="99"/>
      <c r="D783" s="6">
        <v>12</v>
      </c>
      <c r="E783" s="6">
        <v>2</v>
      </c>
      <c r="F783" s="6"/>
      <c r="G783" s="6">
        <v>10</v>
      </c>
      <c r="H783" s="6"/>
      <c r="I783" s="6">
        <v>10</v>
      </c>
      <c r="J783" s="6">
        <v>3</v>
      </c>
      <c r="K783" s="6"/>
      <c r="L783" s="6">
        <v>7</v>
      </c>
      <c r="M783" s="6"/>
      <c r="N783" s="6">
        <v>11</v>
      </c>
      <c r="O783" s="6">
        <v>5</v>
      </c>
      <c r="P783" s="6"/>
      <c r="Q783" s="6">
        <v>6</v>
      </c>
      <c r="R783" s="6"/>
      <c r="S783" s="6">
        <v>11</v>
      </c>
      <c r="T783" s="6"/>
      <c r="U783" s="6"/>
      <c r="V783" s="6">
        <v>11</v>
      </c>
      <c r="W783" s="6"/>
      <c r="X783" s="5">
        <v>306</v>
      </c>
    </row>
    <row r="784" spans="1:24" ht="12.75">
      <c r="A784" s="89">
        <v>301030600</v>
      </c>
      <c r="B784" s="30" t="s">
        <v>693</v>
      </c>
      <c r="C784" s="99"/>
      <c r="D784" s="6">
        <v>2</v>
      </c>
      <c r="E784" s="6"/>
      <c r="F784" s="6"/>
      <c r="G784" s="6">
        <v>2</v>
      </c>
      <c r="H784" s="6"/>
      <c r="I784" s="6">
        <v>2</v>
      </c>
      <c r="J784" s="6"/>
      <c r="K784" s="6"/>
      <c r="L784" s="6">
        <v>2</v>
      </c>
      <c r="M784" s="6"/>
      <c r="N784" s="6"/>
      <c r="O784" s="6"/>
      <c r="P784" s="6"/>
      <c r="Q784" s="6"/>
      <c r="R784" s="6"/>
      <c r="S784" s="6">
        <v>4</v>
      </c>
      <c r="T784" s="6"/>
      <c r="U784" s="6"/>
      <c r="V784" s="6">
        <v>4</v>
      </c>
      <c r="W784" s="6"/>
      <c r="X784" s="5">
        <v>330</v>
      </c>
    </row>
    <row r="785" spans="1:24" ht="12.75">
      <c r="A785" s="89">
        <v>301040000</v>
      </c>
      <c r="B785" s="30" t="s">
        <v>694</v>
      </c>
      <c r="C785" s="99"/>
      <c r="D785" s="6">
        <v>1</v>
      </c>
      <c r="E785" s="6"/>
      <c r="F785" s="6"/>
      <c r="G785" s="6">
        <v>1</v>
      </c>
      <c r="H785" s="6"/>
      <c r="I785" s="6"/>
      <c r="J785" s="6"/>
      <c r="K785" s="6"/>
      <c r="L785" s="6"/>
      <c r="M785" s="6"/>
      <c r="N785" s="6">
        <v>1</v>
      </c>
      <c r="O785" s="6"/>
      <c r="P785" s="6"/>
      <c r="Q785" s="6">
        <v>1</v>
      </c>
      <c r="R785" s="6"/>
      <c r="S785" s="6"/>
      <c r="T785" s="6"/>
      <c r="U785" s="6"/>
      <c r="V785" s="6"/>
      <c r="W785" s="6"/>
      <c r="X785" s="5">
        <v>311</v>
      </c>
    </row>
    <row r="786" spans="1:24" ht="12.75">
      <c r="A786" s="89">
        <v>301040100</v>
      </c>
      <c r="B786" s="30" t="s">
        <v>695</v>
      </c>
      <c r="C786" s="99"/>
      <c r="D786" s="6"/>
      <c r="E786" s="6"/>
      <c r="F786" s="6"/>
      <c r="G786" s="6"/>
      <c r="H786" s="6"/>
      <c r="I786" s="6">
        <v>1</v>
      </c>
      <c r="J786" s="6"/>
      <c r="K786" s="6"/>
      <c r="L786" s="6">
        <v>1</v>
      </c>
      <c r="M786" s="6"/>
      <c r="N786" s="6"/>
      <c r="O786" s="6"/>
      <c r="P786" s="6"/>
      <c r="Q786" s="6"/>
      <c r="R786" s="6"/>
      <c r="S786" s="6">
        <v>1</v>
      </c>
      <c r="T786" s="6"/>
      <c r="U786" s="6"/>
      <c r="V786" s="6">
        <v>1</v>
      </c>
      <c r="W786" s="6"/>
      <c r="X786" s="5">
        <v>345</v>
      </c>
    </row>
    <row r="787" spans="1:24" ht="12.75">
      <c r="A787" s="89">
        <v>301040200</v>
      </c>
      <c r="B787" s="30" t="s">
        <v>696</v>
      </c>
      <c r="C787" s="99"/>
      <c r="D787" s="6"/>
      <c r="E787" s="6"/>
      <c r="F787" s="6"/>
      <c r="G787" s="6"/>
      <c r="H787" s="6"/>
      <c r="I787" s="6">
        <v>3</v>
      </c>
      <c r="J787" s="6">
        <v>1</v>
      </c>
      <c r="K787" s="6"/>
      <c r="L787" s="6">
        <v>2</v>
      </c>
      <c r="M787" s="6"/>
      <c r="N787" s="6">
        <v>2</v>
      </c>
      <c r="O787" s="6">
        <v>1</v>
      </c>
      <c r="P787" s="6"/>
      <c r="Q787" s="6">
        <v>1</v>
      </c>
      <c r="R787" s="6"/>
      <c r="S787" s="6">
        <v>1</v>
      </c>
      <c r="T787" s="6"/>
      <c r="U787" s="6"/>
      <c r="V787" s="6">
        <v>1</v>
      </c>
      <c r="W787" s="6"/>
      <c r="X787" s="5">
        <v>339</v>
      </c>
    </row>
    <row r="788" spans="1:24" ht="12.75">
      <c r="A788" s="89">
        <v>302000000</v>
      </c>
      <c r="B788" s="30" t="s">
        <v>697</v>
      </c>
      <c r="C788" s="99"/>
      <c r="D788" s="6">
        <v>36</v>
      </c>
      <c r="E788" s="6">
        <v>2</v>
      </c>
      <c r="F788" s="6"/>
      <c r="G788" s="6">
        <v>34</v>
      </c>
      <c r="H788" s="6"/>
      <c r="I788" s="6">
        <v>80</v>
      </c>
      <c r="J788" s="6">
        <v>13</v>
      </c>
      <c r="K788" s="6"/>
      <c r="L788" s="6">
        <v>67</v>
      </c>
      <c r="M788" s="6"/>
      <c r="N788" s="6">
        <v>68</v>
      </c>
      <c r="O788" s="6">
        <v>15</v>
      </c>
      <c r="P788" s="6"/>
      <c r="Q788" s="6">
        <v>53</v>
      </c>
      <c r="R788" s="6"/>
      <c r="S788" s="6">
        <v>48</v>
      </c>
      <c r="T788" s="6"/>
      <c r="U788" s="6"/>
      <c r="V788" s="6">
        <v>48</v>
      </c>
      <c r="W788" s="6"/>
      <c r="X788" s="5">
        <v>345</v>
      </c>
    </row>
    <row r="789" spans="1:24" ht="12.75">
      <c r="A789" s="89">
        <v>302010000</v>
      </c>
      <c r="B789" s="30" t="s">
        <v>698</v>
      </c>
      <c r="C789" s="99"/>
      <c r="D789" s="6">
        <v>5</v>
      </c>
      <c r="E789" s="6"/>
      <c r="F789" s="6"/>
      <c r="G789" s="6">
        <v>5</v>
      </c>
      <c r="H789" s="6"/>
      <c r="I789" s="6">
        <v>16</v>
      </c>
      <c r="J789" s="6">
        <v>2</v>
      </c>
      <c r="K789" s="6"/>
      <c r="L789" s="6">
        <v>14</v>
      </c>
      <c r="M789" s="6"/>
      <c r="N789" s="6">
        <v>13</v>
      </c>
      <c r="O789" s="6">
        <v>2</v>
      </c>
      <c r="P789" s="6"/>
      <c r="Q789" s="6">
        <v>11</v>
      </c>
      <c r="R789" s="6"/>
      <c r="S789" s="6">
        <v>8</v>
      </c>
      <c r="T789" s="6"/>
      <c r="U789" s="6"/>
      <c r="V789" s="6">
        <v>8</v>
      </c>
      <c r="W789" s="6"/>
      <c r="X789" s="5">
        <v>345</v>
      </c>
    </row>
    <row r="790" spans="1:24" ht="12.75">
      <c r="A790" s="89">
        <v>302020000</v>
      </c>
      <c r="B790" s="30" t="s">
        <v>699</v>
      </c>
      <c r="C790" s="99"/>
      <c r="D790" s="6"/>
      <c r="E790" s="6"/>
      <c r="F790" s="6"/>
      <c r="G790" s="6"/>
      <c r="H790" s="6"/>
      <c r="I790" s="6">
        <v>5</v>
      </c>
      <c r="J790" s="6">
        <v>1</v>
      </c>
      <c r="K790" s="6"/>
      <c r="L790" s="6">
        <v>4</v>
      </c>
      <c r="M790" s="6"/>
      <c r="N790" s="6">
        <v>2</v>
      </c>
      <c r="O790" s="6">
        <v>1</v>
      </c>
      <c r="P790" s="6"/>
      <c r="Q790" s="6">
        <v>1</v>
      </c>
      <c r="R790" s="6"/>
      <c r="S790" s="6">
        <v>3</v>
      </c>
      <c r="T790" s="6"/>
      <c r="U790" s="6"/>
      <c r="V790" s="6">
        <v>3</v>
      </c>
      <c r="W790" s="6"/>
      <c r="X790" s="5">
        <v>374</v>
      </c>
    </row>
    <row r="791" spans="1:24" ht="12.75">
      <c r="A791" s="89">
        <v>302020100</v>
      </c>
      <c r="B791" s="30" t="s">
        <v>700</v>
      </c>
      <c r="C791" s="99"/>
      <c r="D791" s="6">
        <v>4</v>
      </c>
      <c r="E791" s="6"/>
      <c r="F791" s="6"/>
      <c r="G791" s="6">
        <v>4</v>
      </c>
      <c r="H791" s="6"/>
      <c r="I791" s="6">
        <v>1</v>
      </c>
      <c r="J791" s="6">
        <v>1</v>
      </c>
      <c r="K791" s="6"/>
      <c r="L791" s="6"/>
      <c r="M791" s="6"/>
      <c r="N791" s="6">
        <v>5</v>
      </c>
      <c r="O791" s="6">
        <v>1</v>
      </c>
      <c r="P791" s="6"/>
      <c r="Q791" s="6">
        <v>4</v>
      </c>
      <c r="R791" s="6"/>
      <c r="S791" s="6"/>
      <c r="T791" s="6"/>
      <c r="U791" s="6"/>
      <c r="V791" s="6"/>
      <c r="W791" s="6"/>
      <c r="X791" s="5">
        <v>349</v>
      </c>
    </row>
    <row r="792" spans="1:24" ht="26.25">
      <c r="A792" s="89">
        <v>302030000</v>
      </c>
      <c r="B792" s="30" t="s">
        <v>701</v>
      </c>
      <c r="C792" s="99"/>
      <c r="D792" s="6">
        <v>2</v>
      </c>
      <c r="E792" s="6"/>
      <c r="F792" s="6"/>
      <c r="G792" s="6">
        <v>2</v>
      </c>
      <c r="H792" s="6"/>
      <c r="I792" s="6">
        <v>1</v>
      </c>
      <c r="J792" s="6"/>
      <c r="K792" s="6"/>
      <c r="L792" s="6">
        <v>1</v>
      </c>
      <c r="M792" s="6"/>
      <c r="N792" s="6">
        <v>3</v>
      </c>
      <c r="O792" s="6"/>
      <c r="P792" s="6"/>
      <c r="Q792" s="6">
        <v>3</v>
      </c>
      <c r="R792" s="6"/>
      <c r="S792" s="6"/>
      <c r="T792" s="6"/>
      <c r="U792" s="6"/>
      <c r="V792" s="6"/>
      <c r="W792" s="6"/>
      <c r="X792" s="5">
        <v>354</v>
      </c>
    </row>
    <row r="793" spans="1:24" ht="12.75">
      <c r="A793" s="89">
        <v>302040000</v>
      </c>
      <c r="B793" s="30" t="s">
        <v>702</v>
      </c>
      <c r="C793" s="99"/>
      <c r="D793" s="6">
        <v>1</v>
      </c>
      <c r="E793" s="6"/>
      <c r="F793" s="6"/>
      <c r="G793" s="6">
        <v>1</v>
      </c>
      <c r="H793" s="6"/>
      <c r="I793" s="6"/>
      <c r="J793" s="6"/>
      <c r="K793" s="6"/>
      <c r="L793" s="6"/>
      <c r="M793" s="6"/>
      <c r="N793" s="6"/>
      <c r="O793" s="6"/>
      <c r="P793" s="6"/>
      <c r="Q793" s="6"/>
      <c r="R793" s="6"/>
      <c r="S793" s="6">
        <v>1</v>
      </c>
      <c r="T793" s="6"/>
      <c r="U793" s="6"/>
      <c r="V793" s="6">
        <v>1</v>
      </c>
      <c r="W793" s="6"/>
      <c r="X793" s="5">
        <v>345</v>
      </c>
    </row>
    <row r="794" spans="1:24" ht="12.75">
      <c r="A794" s="89">
        <v>302050000</v>
      </c>
      <c r="B794" s="30" t="s">
        <v>703</v>
      </c>
      <c r="C794" s="99"/>
      <c r="D794" s="6">
        <v>10</v>
      </c>
      <c r="E794" s="6">
        <v>2</v>
      </c>
      <c r="F794" s="6"/>
      <c r="G794" s="6">
        <v>8</v>
      </c>
      <c r="H794" s="6"/>
      <c r="I794" s="6">
        <v>12</v>
      </c>
      <c r="J794" s="6">
        <v>4</v>
      </c>
      <c r="K794" s="6"/>
      <c r="L794" s="6">
        <v>8</v>
      </c>
      <c r="M794" s="6"/>
      <c r="N794" s="6">
        <v>12</v>
      </c>
      <c r="O794" s="6">
        <v>6</v>
      </c>
      <c r="P794" s="6"/>
      <c r="Q794" s="6">
        <v>6</v>
      </c>
      <c r="R794" s="6"/>
      <c r="S794" s="6">
        <v>10</v>
      </c>
      <c r="T794" s="6"/>
      <c r="U794" s="6"/>
      <c r="V794" s="6">
        <v>10</v>
      </c>
      <c r="W794" s="6"/>
      <c r="X794" s="5">
        <v>368</v>
      </c>
    </row>
    <row r="795" spans="1:24" ht="12.75">
      <c r="A795" s="89">
        <v>302060000</v>
      </c>
      <c r="B795" s="30" t="s">
        <v>704</v>
      </c>
      <c r="C795" s="99"/>
      <c r="D795" s="6">
        <v>6</v>
      </c>
      <c r="E795" s="6">
        <v>1</v>
      </c>
      <c r="F795" s="6"/>
      <c r="G795" s="6">
        <v>5</v>
      </c>
      <c r="H795" s="6"/>
      <c r="I795" s="6">
        <v>31</v>
      </c>
      <c r="J795" s="6">
        <v>12</v>
      </c>
      <c r="K795" s="6"/>
      <c r="L795" s="6">
        <v>19</v>
      </c>
      <c r="M795" s="6"/>
      <c r="N795" s="6">
        <v>25</v>
      </c>
      <c r="O795" s="6">
        <v>13</v>
      </c>
      <c r="P795" s="6"/>
      <c r="Q795" s="6">
        <v>12</v>
      </c>
      <c r="R795" s="6"/>
      <c r="S795" s="6">
        <v>12</v>
      </c>
      <c r="T795" s="6"/>
      <c r="U795" s="6"/>
      <c r="V795" s="6">
        <v>12</v>
      </c>
      <c r="W795" s="6"/>
      <c r="X795" s="5">
        <v>298</v>
      </c>
    </row>
    <row r="796" spans="1:24" ht="12.75">
      <c r="A796" s="89">
        <v>302070000</v>
      </c>
      <c r="B796" s="30" t="s">
        <v>705</v>
      </c>
      <c r="C796" s="99"/>
      <c r="D796" s="6">
        <v>22</v>
      </c>
      <c r="E796" s="6">
        <v>3</v>
      </c>
      <c r="F796" s="6"/>
      <c r="G796" s="6">
        <v>19</v>
      </c>
      <c r="H796" s="6"/>
      <c r="I796" s="6">
        <v>28</v>
      </c>
      <c r="J796" s="6">
        <v>5</v>
      </c>
      <c r="K796" s="6"/>
      <c r="L796" s="6">
        <v>23</v>
      </c>
      <c r="M796" s="6"/>
      <c r="N796" s="6">
        <v>24</v>
      </c>
      <c r="O796" s="6">
        <v>8</v>
      </c>
      <c r="P796" s="6"/>
      <c r="Q796" s="6">
        <v>16</v>
      </c>
      <c r="R796" s="6"/>
      <c r="S796" s="6">
        <v>26</v>
      </c>
      <c r="T796" s="6"/>
      <c r="U796" s="6"/>
      <c r="V796" s="6">
        <v>26</v>
      </c>
      <c r="W796" s="6"/>
      <c r="X796" s="5">
        <v>345</v>
      </c>
    </row>
    <row r="797" spans="1:24" ht="12.75">
      <c r="A797" s="89">
        <v>302080000</v>
      </c>
      <c r="B797" s="30" t="s">
        <v>706</v>
      </c>
      <c r="C797" s="99"/>
      <c r="D797" s="6">
        <v>2</v>
      </c>
      <c r="E797" s="6"/>
      <c r="F797" s="6"/>
      <c r="G797" s="6">
        <v>2</v>
      </c>
      <c r="H797" s="6"/>
      <c r="I797" s="6">
        <v>1</v>
      </c>
      <c r="J797" s="6"/>
      <c r="K797" s="6"/>
      <c r="L797" s="6">
        <v>1</v>
      </c>
      <c r="M797" s="6"/>
      <c r="N797" s="6">
        <v>3</v>
      </c>
      <c r="O797" s="6"/>
      <c r="P797" s="6"/>
      <c r="Q797" s="6">
        <v>3</v>
      </c>
      <c r="R797" s="6"/>
      <c r="S797" s="6"/>
      <c r="T797" s="6"/>
      <c r="U797" s="6"/>
      <c r="V797" s="6"/>
      <c r="W797" s="6"/>
      <c r="X797" s="5">
        <v>345</v>
      </c>
    </row>
    <row r="798" spans="1:24" ht="12.75">
      <c r="A798" s="89">
        <v>302090000</v>
      </c>
      <c r="B798" s="30" t="s">
        <v>707</v>
      </c>
      <c r="C798" s="99"/>
      <c r="D798" s="6">
        <v>15</v>
      </c>
      <c r="E798" s="6">
        <v>4</v>
      </c>
      <c r="F798" s="6"/>
      <c r="G798" s="6">
        <v>11</v>
      </c>
      <c r="H798" s="6"/>
      <c r="I798" s="6">
        <v>25</v>
      </c>
      <c r="J798" s="6">
        <v>5</v>
      </c>
      <c r="K798" s="6"/>
      <c r="L798" s="6">
        <v>20</v>
      </c>
      <c r="M798" s="6"/>
      <c r="N798" s="6">
        <v>24</v>
      </c>
      <c r="O798" s="6">
        <v>9</v>
      </c>
      <c r="P798" s="6"/>
      <c r="Q798" s="6">
        <v>15</v>
      </c>
      <c r="R798" s="6"/>
      <c r="S798" s="6">
        <v>16</v>
      </c>
      <c r="T798" s="6"/>
      <c r="U798" s="6"/>
      <c r="V798" s="6">
        <v>16</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c r="A802" s="89">
        <v>303030000</v>
      </c>
      <c r="B802" s="30" t="s">
        <v>711</v>
      </c>
      <c r="C802" s="99"/>
      <c r="D802" s="6">
        <v>1</v>
      </c>
      <c r="E802" s="6"/>
      <c r="F802" s="6"/>
      <c r="G802" s="6">
        <v>1</v>
      </c>
      <c r="H802" s="6"/>
      <c r="I802" s="6"/>
      <c r="J802" s="6"/>
      <c r="K802" s="6"/>
      <c r="L802" s="6"/>
      <c r="M802" s="6"/>
      <c r="N802" s="6"/>
      <c r="O802" s="6"/>
      <c r="P802" s="6"/>
      <c r="Q802" s="6"/>
      <c r="R802" s="6"/>
      <c r="S802" s="6">
        <v>1</v>
      </c>
      <c r="T802" s="6"/>
      <c r="U802" s="6"/>
      <c r="V802" s="6">
        <v>1</v>
      </c>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6.25">
      <c r="A804" s="89">
        <v>304000000</v>
      </c>
      <c r="B804" s="30" t="s">
        <v>713</v>
      </c>
      <c r="C804" s="99"/>
      <c r="D804" s="6">
        <v>24</v>
      </c>
      <c r="E804" s="6">
        <v>11</v>
      </c>
      <c r="F804" s="6"/>
      <c r="G804" s="6">
        <v>13</v>
      </c>
      <c r="H804" s="6"/>
      <c r="I804" s="6">
        <v>35</v>
      </c>
      <c r="J804" s="6">
        <v>12</v>
      </c>
      <c r="K804" s="6"/>
      <c r="L804" s="6">
        <v>23</v>
      </c>
      <c r="M804" s="6"/>
      <c r="N804" s="6">
        <v>44</v>
      </c>
      <c r="O804" s="6">
        <v>22</v>
      </c>
      <c r="P804" s="6"/>
      <c r="Q804" s="6">
        <v>22</v>
      </c>
      <c r="R804" s="6"/>
      <c r="S804" s="6">
        <v>15</v>
      </c>
      <c r="T804" s="6">
        <v>1</v>
      </c>
      <c r="U804" s="6"/>
      <c r="V804" s="6">
        <v>14</v>
      </c>
      <c r="W804" s="6"/>
      <c r="X804" s="5">
        <v>315</v>
      </c>
    </row>
    <row r="805" spans="1:24" ht="12.75">
      <c r="A805" s="89">
        <v>304010000</v>
      </c>
      <c r="B805" s="30" t="s">
        <v>714</v>
      </c>
      <c r="C805" s="99"/>
      <c r="D805" s="6">
        <v>27</v>
      </c>
      <c r="E805" s="6">
        <v>1</v>
      </c>
      <c r="F805" s="6"/>
      <c r="G805" s="6">
        <v>26</v>
      </c>
      <c r="H805" s="6"/>
      <c r="I805" s="6">
        <v>54</v>
      </c>
      <c r="J805" s="6">
        <v>21</v>
      </c>
      <c r="K805" s="6"/>
      <c r="L805" s="6">
        <v>33</v>
      </c>
      <c r="M805" s="6"/>
      <c r="N805" s="6">
        <v>49</v>
      </c>
      <c r="O805" s="6">
        <v>22</v>
      </c>
      <c r="P805" s="6"/>
      <c r="Q805" s="6">
        <v>27</v>
      </c>
      <c r="R805" s="6"/>
      <c r="S805" s="6">
        <v>32</v>
      </c>
      <c r="T805" s="6"/>
      <c r="U805" s="6"/>
      <c r="V805" s="6">
        <v>32</v>
      </c>
      <c r="W805" s="6"/>
      <c r="X805" s="5">
        <v>327</v>
      </c>
    </row>
    <row r="806" spans="1:24" ht="12.75">
      <c r="A806" s="89">
        <v>304020000</v>
      </c>
      <c r="B806" s="30" t="s">
        <v>715</v>
      </c>
      <c r="C806" s="99"/>
      <c r="D806" s="6">
        <v>13</v>
      </c>
      <c r="E806" s="6"/>
      <c r="F806" s="6"/>
      <c r="G806" s="6">
        <v>13</v>
      </c>
      <c r="H806" s="6"/>
      <c r="I806" s="6">
        <v>12</v>
      </c>
      <c r="J806" s="6">
        <v>1</v>
      </c>
      <c r="K806" s="6"/>
      <c r="L806" s="6">
        <v>11</v>
      </c>
      <c r="M806" s="6"/>
      <c r="N806" s="6">
        <v>13</v>
      </c>
      <c r="O806" s="6">
        <v>1</v>
      </c>
      <c r="P806" s="6"/>
      <c r="Q806" s="6">
        <v>12</v>
      </c>
      <c r="R806" s="6"/>
      <c r="S806" s="6">
        <v>12</v>
      </c>
      <c r="T806" s="6"/>
      <c r="U806" s="6"/>
      <c r="V806" s="6">
        <v>12</v>
      </c>
      <c r="W806" s="6"/>
      <c r="X806" s="5">
        <v>327</v>
      </c>
    </row>
    <row r="807" spans="1:24" ht="12.75">
      <c r="A807" s="89">
        <v>304030000</v>
      </c>
      <c r="B807" s="30" t="s">
        <v>716</v>
      </c>
      <c r="C807" s="99"/>
      <c r="D807" s="6">
        <v>15</v>
      </c>
      <c r="E807" s="6">
        <v>2</v>
      </c>
      <c r="F807" s="6"/>
      <c r="G807" s="6">
        <v>13</v>
      </c>
      <c r="H807" s="6"/>
      <c r="I807" s="6">
        <v>33</v>
      </c>
      <c r="J807" s="6">
        <v>18</v>
      </c>
      <c r="K807" s="6"/>
      <c r="L807" s="6">
        <v>15</v>
      </c>
      <c r="M807" s="6"/>
      <c r="N807" s="6">
        <v>30</v>
      </c>
      <c r="O807" s="6">
        <v>20</v>
      </c>
      <c r="P807" s="6"/>
      <c r="Q807" s="6">
        <v>10</v>
      </c>
      <c r="R807" s="6"/>
      <c r="S807" s="6">
        <v>18</v>
      </c>
      <c r="T807" s="6"/>
      <c r="U807" s="6"/>
      <c r="V807" s="6">
        <v>18</v>
      </c>
      <c r="W807" s="6"/>
      <c r="X807" s="5">
        <v>345</v>
      </c>
    </row>
    <row r="808" spans="1:24" ht="12.75">
      <c r="A808" s="89">
        <v>304040000</v>
      </c>
      <c r="B808" s="30" t="s">
        <v>717</v>
      </c>
      <c r="C808" s="99"/>
      <c r="D808" s="6"/>
      <c r="E808" s="6"/>
      <c r="F808" s="6"/>
      <c r="G808" s="6"/>
      <c r="H808" s="6"/>
      <c r="I808" s="6">
        <v>2</v>
      </c>
      <c r="J808" s="6">
        <v>2</v>
      </c>
      <c r="K808" s="6"/>
      <c r="L808" s="6"/>
      <c r="M808" s="6"/>
      <c r="N808" s="6">
        <v>2</v>
      </c>
      <c r="O808" s="6">
        <v>2</v>
      </c>
      <c r="P808" s="6"/>
      <c r="Q808" s="6"/>
      <c r="R808" s="6"/>
      <c r="S808" s="6"/>
      <c r="T808" s="6"/>
      <c r="U808" s="6"/>
      <c r="V808" s="6"/>
      <c r="W808" s="6"/>
      <c r="X808" s="5">
        <v>315</v>
      </c>
    </row>
    <row r="809" spans="1:24" ht="12.75">
      <c r="A809" s="89">
        <v>304050000</v>
      </c>
      <c r="B809" s="30" t="s">
        <v>718</v>
      </c>
      <c r="C809" s="99"/>
      <c r="D809" s="6"/>
      <c r="E809" s="6"/>
      <c r="F809" s="6"/>
      <c r="G809" s="6"/>
      <c r="H809" s="6"/>
      <c r="I809" s="6">
        <v>9</v>
      </c>
      <c r="J809" s="6">
        <v>6</v>
      </c>
      <c r="K809" s="6"/>
      <c r="L809" s="6">
        <v>3</v>
      </c>
      <c r="M809" s="6"/>
      <c r="N809" s="6">
        <v>6</v>
      </c>
      <c r="O809" s="6">
        <v>6</v>
      </c>
      <c r="P809" s="6"/>
      <c r="Q809" s="6"/>
      <c r="R809" s="6"/>
      <c r="S809" s="6">
        <v>3</v>
      </c>
      <c r="T809" s="6"/>
      <c r="U809" s="6"/>
      <c r="V809" s="6">
        <v>3</v>
      </c>
      <c r="W809" s="6"/>
      <c r="X809" s="5">
        <v>330</v>
      </c>
    </row>
    <row r="810" spans="1:24" ht="12.75">
      <c r="A810" s="89">
        <v>304060000</v>
      </c>
      <c r="B810" s="30" t="s">
        <v>2344</v>
      </c>
      <c r="C810" s="99"/>
      <c r="D810" s="6">
        <v>1</v>
      </c>
      <c r="E810" s="6"/>
      <c r="F810" s="6"/>
      <c r="G810" s="6">
        <v>1</v>
      </c>
      <c r="H810" s="6"/>
      <c r="I810" s="6">
        <v>1</v>
      </c>
      <c r="J810" s="6"/>
      <c r="K810" s="6"/>
      <c r="L810" s="6">
        <v>1</v>
      </c>
      <c r="M810" s="6"/>
      <c r="N810" s="6">
        <v>1</v>
      </c>
      <c r="O810" s="6"/>
      <c r="P810" s="6"/>
      <c r="Q810" s="6">
        <v>1</v>
      </c>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251</v>
      </c>
      <c r="E812" s="6">
        <v>202</v>
      </c>
      <c r="F812" s="6"/>
      <c r="G812" s="6">
        <v>49</v>
      </c>
      <c r="H812" s="6"/>
      <c r="I812" s="6">
        <v>1013</v>
      </c>
      <c r="J812" s="6">
        <v>588</v>
      </c>
      <c r="K812" s="6"/>
      <c r="L812" s="6">
        <v>425</v>
      </c>
      <c r="M812" s="6"/>
      <c r="N812" s="6">
        <v>911</v>
      </c>
      <c r="O812" s="6">
        <v>787</v>
      </c>
      <c r="P812" s="6"/>
      <c r="Q812" s="6">
        <v>124</v>
      </c>
      <c r="R812" s="6"/>
      <c r="S812" s="6">
        <v>353</v>
      </c>
      <c r="T812" s="6">
        <v>3</v>
      </c>
      <c r="U812" s="6"/>
      <c r="V812" s="6">
        <v>350</v>
      </c>
      <c r="W812" s="6"/>
      <c r="X812" s="5">
        <v>315</v>
      </c>
    </row>
    <row r="813" spans="1:24" ht="12.75">
      <c r="A813" s="89">
        <v>304080000</v>
      </c>
      <c r="B813" s="30" t="s">
        <v>720</v>
      </c>
      <c r="C813" s="99"/>
      <c r="D813" s="6">
        <v>22</v>
      </c>
      <c r="E813" s="6">
        <v>7</v>
      </c>
      <c r="F813" s="6"/>
      <c r="G813" s="6">
        <v>15</v>
      </c>
      <c r="H813" s="6"/>
      <c r="I813" s="6">
        <v>65</v>
      </c>
      <c r="J813" s="6">
        <v>31</v>
      </c>
      <c r="K813" s="6"/>
      <c r="L813" s="6">
        <v>34</v>
      </c>
      <c r="M813" s="6"/>
      <c r="N813" s="6">
        <v>61</v>
      </c>
      <c r="O813" s="6">
        <v>38</v>
      </c>
      <c r="P813" s="6"/>
      <c r="Q813" s="6">
        <v>23</v>
      </c>
      <c r="R813" s="6"/>
      <c r="S813" s="6">
        <v>26</v>
      </c>
      <c r="T813" s="6"/>
      <c r="U813" s="6"/>
      <c r="V813" s="6">
        <v>26</v>
      </c>
      <c r="W813" s="6"/>
      <c r="X813" s="5">
        <v>315</v>
      </c>
    </row>
    <row r="814" spans="1:24" ht="26.2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395</v>
      </c>
      <c r="E815" s="6">
        <v>200</v>
      </c>
      <c r="F815" s="6"/>
      <c r="G815" s="6">
        <v>195</v>
      </c>
      <c r="H815" s="6"/>
      <c r="I815" s="6">
        <v>1707</v>
      </c>
      <c r="J815" s="6">
        <v>992</v>
      </c>
      <c r="K815" s="6"/>
      <c r="L815" s="6">
        <v>715</v>
      </c>
      <c r="M815" s="6"/>
      <c r="N815" s="6">
        <v>1529</v>
      </c>
      <c r="O815" s="6">
        <v>1191</v>
      </c>
      <c r="P815" s="6"/>
      <c r="Q815" s="6">
        <v>338</v>
      </c>
      <c r="R815" s="6"/>
      <c r="S815" s="6">
        <v>573</v>
      </c>
      <c r="T815" s="6">
        <v>1</v>
      </c>
      <c r="U815" s="6"/>
      <c r="V815" s="6">
        <v>572</v>
      </c>
      <c r="W815" s="6"/>
      <c r="X815" s="5">
        <v>274</v>
      </c>
    </row>
    <row r="816" spans="1:24" ht="12.75">
      <c r="A816" s="89">
        <v>304090100</v>
      </c>
      <c r="B816" s="30" t="s">
        <v>723</v>
      </c>
      <c r="C816" s="99"/>
      <c r="D816" s="6">
        <v>14</v>
      </c>
      <c r="E816" s="6"/>
      <c r="F816" s="6"/>
      <c r="G816" s="6">
        <v>14</v>
      </c>
      <c r="H816" s="6"/>
      <c r="I816" s="6">
        <v>26</v>
      </c>
      <c r="J816" s="6">
        <v>7</v>
      </c>
      <c r="K816" s="6"/>
      <c r="L816" s="6">
        <v>19</v>
      </c>
      <c r="M816" s="6"/>
      <c r="N816" s="6">
        <v>33</v>
      </c>
      <c r="O816" s="6">
        <v>7</v>
      </c>
      <c r="P816" s="6"/>
      <c r="Q816" s="6">
        <v>26</v>
      </c>
      <c r="R816" s="6"/>
      <c r="S816" s="6">
        <v>7</v>
      </c>
      <c r="T816" s="6"/>
      <c r="U816" s="6"/>
      <c r="V816" s="6">
        <v>7</v>
      </c>
      <c r="W816" s="6"/>
      <c r="X816" s="5">
        <v>327</v>
      </c>
    </row>
    <row r="817" spans="1:24" ht="12.75">
      <c r="A817" s="89">
        <v>304090200</v>
      </c>
      <c r="B817" s="30" t="s">
        <v>724</v>
      </c>
      <c r="C817" s="99"/>
      <c r="D817" s="6">
        <v>69</v>
      </c>
      <c r="E817" s="6">
        <v>57</v>
      </c>
      <c r="F817" s="6"/>
      <c r="G817" s="6">
        <v>12</v>
      </c>
      <c r="H817" s="6"/>
      <c r="I817" s="6">
        <v>644</v>
      </c>
      <c r="J817" s="6">
        <v>384</v>
      </c>
      <c r="K817" s="6"/>
      <c r="L817" s="6">
        <v>260</v>
      </c>
      <c r="M817" s="6"/>
      <c r="N817" s="6">
        <v>483</v>
      </c>
      <c r="O817" s="6">
        <v>440</v>
      </c>
      <c r="P817" s="6"/>
      <c r="Q817" s="6">
        <v>43</v>
      </c>
      <c r="R817" s="6"/>
      <c r="S817" s="6">
        <v>230</v>
      </c>
      <c r="T817" s="6">
        <v>1</v>
      </c>
      <c r="U817" s="6"/>
      <c r="V817" s="6">
        <v>229</v>
      </c>
      <c r="W817" s="6"/>
      <c r="X817" s="5">
        <v>280</v>
      </c>
    </row>
    <row r="818" spans="1:24" ht="12.75">
      <c r="A818" s="89">
        <v>304090300</v>
      </c>
      <c r="B818" s="30" t="s">
        <v>725</v>
      </c>
      <c r="C818" s="99"/>
      <c r="D818" s="6">
        <v>54</v>
      </c>
      <c r="E818" s="6">
        <v>42</v>
      </c>
      <c r="F818" s="6"/>
      <c r="G818" s="6">
        <v>12</v>
      </c>
      <c r="H818" s="6"/>
      <c r="I818" s="6">
        <v>279</v>
      </c>
      <c r="J818" s="6">
        <v>190</v>
      </c>
      <c r="K818" s="6"/>
      <c r="L818" s="6">
        <v>89</v>
      </c>
      <c r="M818" s="6"/>
      <c r="N818" s="6">
        <v>257</v>
      </c>
      <c r="O818" s="6">
        <v>228</v>
      </c>
      <c r="P818" s="6"/>
      <c r="Q818" s="6">
        <v>29</v>
      </c>
      <c r="R818" s="6"/>
      <c r="S818" s="6">
        <v>76</v>
      </c>
      <c r="T818" s="6">
        <v>4</v>
      </c>
      <c r="U818" s="6"/>
      <c r="V818" s="6">
        <v>72</v>
      </c>
      <c r="W818" s="6"/>
      <c r="X818" s="5">
        <v>268</v>
      </c>
    </row>
    <row r="819" spans="1:24" ht="12.75">
      <c r="A819" s="89">
        <v>305000000</v>
      </c>
      <c r="B819" s="30" t="s">
        <v>726</v>
      </c>
      <c r="C819" s="99"/>
      <c r="D819" s="6">
        <v>3</v>
      </c>
      <c r="E819" s="6">
        <v>2</v>
      </c>
      <c r="F819" s="6"/>
      <c r="G819" s="6">
        <v>1</v>
      </c>
      <c r="H819" s="6"/>
      <c r="I819" s="6">
        <v>18</v>
      </c>
      <c r="J819" s="6">
        <v>11</v>
      </c>
      <c r="K819" s="6"/>
      <c r="L819" s="6">
        <v>7</v>
      </c>
      <c r="M819" s="6"/>
      <c r="N819" s="6">
        <v>15</v>
      </c>
      <c r="O819" s="6">
        <v>13</v>
      </c>
      <c r="P819" s="6"/>
      <c r="Q819" s="6">
        <v>2</v>
      </c>
      <c r="R819" s="6"/>
      <c r="S819" s="6">
        <v>6</v>
      </c>
      <c r="T819" s="6"/>
      <c r="U819" s="6"/>
      <c r="V819" s="6">
        <v>6</v>
      </c>
      <c r="W819" s="6"/>
      <c r="X819" s="5">
        <v>351</v>
      </c>
    </row>
    <row r="820" spans="1:24" ht="12.75">
      <c r="A820" s="89">
        <v>305010000</v>
      </c>
      <c r="B820" s="30" t="s">
        <v>727</v>
      </c>
      <c r="C820" s="99"/>
      <c r="D820" s="6">
        <v>35</v>
      </c>
      <c r="E820" s="6">
        <v>11</v>
      </c>
      <c r="F820" s="6"/>
      <c r="G820" s="6">
        <v>24</v>
      </c>
      <c r="H820" s="6"/>
      <c r="I820" s="6">
        <v>70</v>
      </c>
      <c r="J820" s="6">
        <v>27</v>
      </c>
      <c r="K820" s="6"/>
      <c r="L820" s="6">
        <v>43</v>
      </c>
      <c r="M820" s="6"/>
      <c r="N820" s="6">
        <v>71</v>
      </c>
      <c r="O820" s="6">
        <v>38</v>
      </c>
      <c r="P820" s="6"/>
      <c r="Q820" s="6">
        <v>33</v>
      </c>
      <c r="R820" s="6"/>
      <c r="S820" s="6">
        <v>34</v>
      </c>
      <c r="T820" s="6"/>
      <c r="U820" s="6"/>
      <c r="V820" s="6">
        <v>34</v>
      </c>
      <c r="W820" s="6"/>
      <c r="X820" s="5">
        <v>322</v>
      </c>
    </row>
    <row r="821" spans="1:24" ht="12.75">
      <c r="A821" s="89">
        <v>305010100</v>
      </c>
      <c r="B821" s="30" t="s">
        <v>728</v>
      </c>
      <c r="C821" s="99"/>
      <c r="D821" s="6">
        <v>11</v>
      </c>
      <c r="E821" s="6">
        <v>4</v>
      </c>
      <c r="F821" s="6"/>
      <c r="G821" s="6">
        <v>7</v>
      </c>
      <c r="H821" s="6"/>
      <c r="I821" s="6">
        <v>30</v>
      </c>
      <c r="J821" s="6">
        <v>7</v>
      </c>
      <c r="K821" s="6"/>
      <c r="L821" s="6">
        <v>23</v>
      </c>
      <c r="M821" s="6"/>
      <c r="N821" s="6">
        <v>25</v>
      </c>
      <c r="O821" s="6">
        <v>11</v>
      </c>
      <c r="P821" s="6"/>
      <c r="Q821" s="6">
        <v>14</v>
      </c>
      <c r="R821" s="6"/>
      <c r="S821" s="6">
        <v>16</v>
      </c>
      <c r="T821" s="6"/>
      <c r="U821" s="6"/>
      <c r="V821" s="6">
        <v>16</v>
      </c>
      <c r="W821" s="6"/>
      <c r="X821" s="5">
        <v>303</v>
      </c>
    </row>
    <row r="822" spans="1:24" ht="26.25">
      <c r="A822" s="89">
        <v>305010200</v>
      </c>
      <c r="B822" s="30" t="s">
        <v>729</v>
      </c>
      <c r="C822" s="99"/>
      <c r="D822" s="6">
        <v>19</v>
      </c>
      <c r="E822" s="6">
        <v>3</v>
      </c>
      <c r="F822" s="6"/>
      <c r="G822" s="6">
        <v>16</v>
      </c>
      <c r="H822" s="6"/>
      <c r="I822" s="6">
        <v>12</v>
      </c>
      <c r="J822" s="6">
        <v>4</v>
      </c>
      <c r="K822" s="6"/>
      <c r="L822" s="6">
        <v>8</v>
      </c>
      <c r="M822" s="6"/>
      <c r="N822" s="6">
        <v>21</v>
      </c>
      <c r="O822" s="6">
        <v>7</v>
      </c>
      <c r="P822" s="6"/>
      <c r="Q822" s="6">
        <v>14</v>
      </c>
      <c r="R822" s="6"/>
      <c r="S822" s="6">
        <v>10</v>
      </c>
      <c r="T822" s="6"/>
      <c r="U822" s="6"/>
      <c r="V822" s="6">
        <v>10</v>
      </c>
      <c r="W822" s="6"/>
      <c r="X822" s="5">
        <v>374</v>
      </c>
    </row>
    <row r="823" spans="1:24" ht="26.25">
      <c r="A823" s="89">
        <v>305010300</v>
      </c>
      <c r="B823" s="30" t="s">
        <v>730</v>
      </c>
      <c r="C823" s="99"/>
      <c r="D823" s="6">
        <v>10</v>
      </c>
      <c r="E823" s="6">
        <v>2</v>
      </c>
      <c r="F823" s="6"/>
      <c r="G823" s="6">
        <v>8</v>
      </c>
      <c r="H823" s="6"/>
      <c r="I823" s="6">
        <v>12</v>
      </c>
      <c r="J823" s="6">
        <v>1</v>
      </c>
      <c r="K823" s="6"/>
      <c r="L823" s="6">
        <v>11</v>
      </c>
      <c r="M823" s="6"/>
      <c r="N823" s="6">
        <v>16</v>
      </c>
      <c r="O823" s="6">
        <v>3</v>
      </c>
      <c r="P823" s="6"/>
      <c r="Q823" s="6">
        <v>13</v>
      </c>
      <c r="R823" s="6"/>
      <c r="S823" s="6">
        <v>6</v>
      </c>
      <c r="T823" s="6"/>
      <c r="U823" s="6"/>
      <c r="V823" s="6">
        <v>6</v>
      </c>
      <c r="W823" s="6"/>
      <c r="X823" s="5">
        <v>357</v>
      </c>
    </row>
    <row r="824" spans="1:24" ht="12.75">
      <c r="A824" s="89">
        <v>305010400</v>
      </c>
      <c r="B824" s="30" t="s">
        <v>731</v>
      </c>
      <c r="C824" s="99"/>
      <c r="D824" s="6">
        <v>22</v>
      </c>
      <c r="E824" s="6">
        <v>12</v>
      </c>
      <c r="F824" s="6"/>
      <c r="G824" s="6">
        <v>10</v>
      </c>
      <c r="H824" s="6"/>
      <c r="I824" s="6">
        <v>60</v>
      </c>
      <c r="J824" s="6">
        <v>23</v>
      </c>
      <c r="K824" s="6"/>
      <c r="L824" s="6">
        <v>37</v>
      </c>
      <c r="M824" s="6"/>
      <c r="N824" s="6">
        <v>49</v>
      </c>
      <c r="O824" s="6">
        <v>35</v>
      </c>
      <c r="P824" s="6"/>
      <c r="Q824" s="6">
        <v>14</v>
      </c>
      <c r="R824" s="6"/>
      <c r="S824" s="6">
        <v>33</v>
      </c>
      <c r="T824" s="6"/>
      <c r="U824" s="6"/>
      <c r="V824" s="6">
        <v>33</v>
      </c>
      <c r="W824" s="6"/>
      <c r="X824" s="5">
        <v>327</v>
      </c>
    </row>
    <row r="825" spans="1:24" ht="12.75">
      <c r="A825" s="89">
        <v>305010500</v>
      </c>
      <c r="B825" s="30" t="s">
        <v>732</v>
      </c>
      <c r="C825" s="99"/>
      <c r="D825" s="6">
        <v>10</v>
      </c>
      <c r="E825" s="6">
        <v>1</v>
      </c>
      <c r="F825" s="6"/>
      <c r="G825" s="6">
        <v>9</v>
      </c>
      <c r="H825" s="6"/>
      <c r="I825" s="6">
        <v>31</v>
      </c>
      <c r="J825" s="6">
        <v>22</v>
      </c>
      <c r="K825" s="6"/>
      <c r="L825" s="6">
        <v>9</v>
      </c>
      <c r="M825" s="6"/>
      <c r="N825" s="6">
        <v>32</v>
      </c>
      <c r="O825" s="6">
        <v>23</v>
      </c>
      <c r="P825" s="6"/>
      <c r="Q825" s="6">
        <v>9</v>
      </c>
      <c r="R825" s="6"/>
      <c r="S825" s="6">
        <v>9</v>
      </c>
      <c r="T825" s="6"/>
      <c r="U825" s="6"/>
      <c r="V825" s="6">
        <v>9</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c r="A827" s="89">
        <v>305010700</v>
      </c>
      <c r="B827" s="30" t="s">
        <v>734</v>
      </c>
      <c r="C827" s="99"/>
      <c r="D827" s="6">
        <v>1</v>
      </c>
      <c r="E827" s="6"/>
      <c r="F827" s="6"/>
      <c r="G827" s="6">
        <v>1</v>
      </c>
      <c r="H827" s="6"/>
      <c r="I827" s="6"/>
      <c r="J827" s="6"/>
      <c r="K827" s="6"/>
      <c r="L827" s="6"/>
      <c r="M827" s="6"/>
      <c r="N827" s="6">
        <v>1</v>
      </c>
      <c r="O827" s="6"/>
      <c r="P827" s="6"/>
      <c r="Q827" s="6">
        <v>1</v>
      </c>
      <c r="R827" s="6"/>
      <c r="S827" s="6"/>
      <c r="T827" s="6"/>
      <c r="U827" s="6"/>
      <c r="V827" s="6"/>
      <c r="W827" s="6"/>
      <c r="X827" s="5">
        <v>298</v>
      </c>
    </row>
    <row r="828" spans="1:24" ht="26.2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80</v>
      </c>
      <c r="E829" s="6">
        <v>31</v>
      </c>
      <c r="F829" s="6"/>
      <c r="G829" s="6">
        <v>49</v>
      </c>
      <c r="H829" s="6"/>
      <c r="I829" s="6">
        <v>168</v>
      </c>
      <c r="J829" s="6">
        <v>65</v>
      </c>
      <c r="K829" s="6"/>
      <c r="L829" s="6">
        <v>103</v>
      </c>
      <c r="M829" s="6"/>
      <c r="N829" s="6">
        <v>177</v>
      </c>
      <c r="O829" s="6">
        <v>96</v>
      </c>
      <c r="P829" s="6"/>
      <c r="Q829" s="6">
        <v>81</v>
      </c>
      <c r="R829" s="6"/>
      <c r="S829" s="6">
        <v>71</v>
      </c>
      <c r="T829" s="6"/>
      <c r="U829" s="6"/>
      <c r="V829" s="6">
        <v>71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13</v>
      </c>
      <c r="E831" s="6">
        <v>8</v>
      </c>
      <c r="F831" s="6"/>
      <c r="G831" s="6">
        <v>5</v>
      </c>
      <c r="H831" s="6"/>
      <c r="I831" s="6">
        <v>41</v>
      </c>
      <c r="J831" s="6">
        <v>18</v>
      </c>
      <c r="K831" s="6"/>
      <c r="L831" s="6">
        <v>23</v>
      </c>
      <c r="M831" s="6"/>
      <c r="N831" s="6">
        <v>40</v>
      </c>
      <c r="O831" s="6">
        <v>26</v>
      </c>
      <c r="P831" s="6"/>
      <c r="Q831" s="6">
        <v>14</v>
      </c>
      <c r="R831" s="6"/>
      <c r="S831" s="6">
        <v>14</v>
      </c>
      <c r="T831" s="6"/>
      <c r="U831" s="6"/>
      <c r="V831" s="6">
        <v>14</v>
      </c>
      <c r="W831" s="6"/>
      <c r="X831" s="5">
        <v>315</v>
      </c>
    </row>
    <row r="832" spans="1:24" ht="12.75">
      <c r="A832" s="89">
        <v>305030000</v>
      </c>
      <c r="B832" s="30" t="s">
        <v>739</v>
      </c>
      <c r="C832" s="99"/>
      <c r="D832" s="6">
        <v>19</v>
      </c>
      <c r="E832" s="6">
        <v>8</v>
      </c>
      <c r="F832" s="6"/>
      <c r="G832" s="6">
        <v>11</v>
      </c>
      <c r="H832" s="6"/>
      <c r="I832" s="6">
        <v>72</v>
      </c>
      <c r="J832" s="6">
        <v>39</v>
      </c>
      <c r="K832" s="6"/>
      <c r="L832" s="6">
        <v>33</v>
      </c>
      <c r="M832" s="6"/>
      <c r="N832" s="6">
        <v>68</v>
      </c>
      <c r="O832" s="6">
        <v>47</v>
      </c>
      <c r="P832" s="6"/>
      <c r="Q832" s="6">
        <v>21</v>
      </c>
      <c r="R832" s="6"/>
      <c r="S832" s="6">
        <v>23</v>
      </c>
      <c r="T832" s="6"/>
      <c r="U832" s="6"/>
      <c r="V832" s="6">
        <v>23</v>
      </c>
      <c r="W832" s="6"/>
      <c r="X832" s="5">
        <v>298</v>
      </c>
    </row>
    <row r="833" spans="1:24" ht="12.75">
      <c r="A833" s="89">
        <v>306000000</v>
      </c>
      <c r="B833" s="30" t="s">
        <v>740</v>
      </c>
      <c r="C833" s="99"/>
      <c r="D833" s="6">
        <v>1</v>
      </c>
      <c r="E833" s="6"/>
      <c r="F833" s="6"/>
      <c r="G833" s="6">
        <v>1</v>
      </c>
      <c r="H833" s="6"/>
      <c r="I833" s="6">
        <v>4</v>
      </c>
      <c r="J833" s="6">
        <v>1</v>
      </c>
      <c r="K833" s="6"/>
      <c r="L833" s="6">
        <v>3</v>
      </c>
      <c r="M833" s="6"/>
      <c r="N833" s="6">
        <v>2</v>
      </c>
      <c r="O833" s="6">
        <v>1</v>
      </c>
      <c r="P833" s="6"/>
      <c r="Q833" s="6">
        <v>1</v>
      </c>
      <c r="R833" s="6"/>
      <c r="S833" s="6">
        <v>3</v>
      </c>
      <c r="T833" s="6"/>
      <c r="U833" s="6"/>
      <c r="V833" s="6">
        <v>3</v>
      </c>
      <c r="W833" s="6"/>
      <c r="X833" s="5">
        <v>357</v>
      </c>
    </row>
    <row r="834" spans="1:24" ht="12.75">
      <c r="A834" s="89">
        <v>306010000</v>
      </c>
      <c r="B834" s="30" t="s">
        <v>741</v>
      </c>
      <c r="C834" s="99"/>
      <c r="D834" s="6">
        <v>10</v>
      </c>
      <c r="E834" s="6">
        <v>1</v>
      </c>
      <c r="F834" s="6"/>
      <c r="G834" s="6">
        <v>9</v>
      </c>
      <c r="H834" s="6"/>
      <c r="I834" s="6">
        <v>14</v>
      </c>
      <c r="J834" s="6">
        <v>8</v>
      </c>
      <c r="K834" s="6"/>
      <c r="L834" s="6">
        <v>6</v>
      </c>
      <c r="M834" s="6"/>
      <c r="N834" s="6">
        <v>15</v>
      </c>
      <c r="O834" s="6">
        <v>9</v>
      </c>
      <c r="P834" s="6"/>
      <c r="Q834" s="6">
        <v>6</v>
      </c>
      <c r="R834" s="6"/>
      <c r="S834" s="6">
        <v>9</v>
      </c>
      <c r="T834" s="6"/>
      <c r="U834" s="6"/>
      <c r="V834" s="6">
        <v>9</v>
      </c>
      <c r="W834" s="6"/>
      <c r="X834" s="5">
        <v>389</v>
      </c>
    </row>
    <row r="835" spans="1:24" ht="12.75">
      <c r="A835" s="89">
        <v>306010100</v>
      </c>
      <c r="B835" s="30" t="s">
        <v>742</v>
      </c>
      <c r="C835" s="99"/>
      <c r="D835" s="6">
        <v>1</v>
      </c>
      <c r="E835" s="6"/>
      <c r="F835" s="6"/>
      <c r="G835" s="6">
        <v>1</v>
      </c>
      <c r="H835" s="6"/>
      <c r="I835" s="6">
        <v>4</v>
      </c>
      <c r="J835" s="6"/>
      <c r="K835" s="6"/>
      <c r="L835" s="6">
        <v>4</v>
      </c>
      <c r="M835" s="6"/>
      <c r="N835" s="6">
        <v>1</v>
      </c>
      <c r="O835" s="6"/>
      <c r="P835" s="6"/>
      <c r="Q835" s="6">
        <v>1</v>
      </c>
      <c r="R835" s="6"/>
      <c r="S835" s="6">
        <v>4</v>
      </c>
      <c r="T835" s="6"/>
      <c r="U835" s="6"/>
      <c r="V835" s="6">
        <v>4</v>
      </c>
      <c r="W835" s="6"/>
      <c r="X835" s="5">
        <v>457</v>
      </c>
    </row>
    <row r="836" spans="1:24" ht="12.75">
      <c r="A836" s="89">
        <v>307000000</v>
      </c>
      <c r="B836" s="30" t="s">
        <v>743</v>
      </c>
      <c r="C836" s="99"/>
      <c r="D836" s="6">
        <v>24</v>
      </c>
      <c r="E836" s="6">
        <v>5</v>
      </c>
      <c r="F836" s="6"/>
      <c r="G836" s="6">
        <v>19</v>
      </c>
      <c r="H836" s="6"/>
      <c r="I836" s="6">
        <v>156</v>
      </c>
      <c r="J836" s="6">
        <v>78</v>
      </c>
      <c r="K836" s="6"/>
      <c r="L836" s="6">
        <v>78</v>
      </c>
      <c r="M836" s="6"/>
      <c r="N836" s="6">
        <v>157</v>
      </c>
      <c r="O836" s="6">
        <v>83</v>
      </c>
      <c r="P836" s="6"/>
      <c r="Q836" s="6">
        <v>74</v>
      </c>
      <c r="R836" s="6"/>
      <c r="S836" s="6">
        <v>23</v>
      </c>
      <c r="T836" s="6"/>
      <c r="U836" s="6"/>
      <c r="V836" s="6">
        <v>23</v>
      </c>
      <c r="W836" s="6"/>
      <c r="X836" s="5">
        <v>315</v>
      </c>
    </row>
    <row r="837" spans="1:24" ht="12.75">
      <c r="A837" s="89">
        <v>307010000</v>
      </c>
      <c r="B837" s="30" t="s">
        <v>744</v>
      </c>
      <c r="C837" s="99"/>
      <c r="D837" s="6">
        <v>73</v>
      </c>
      <c r="E837" s="6">
        <v>23</v>
      </c>
      <c r="F837" s="6"/>
      <c r="G837" s="6">
        <v>50</v>
      </c>
      <c r="H837" s="6"/>
      <c r="I837" s="6">
        <v>452</v>
      </c>
      <c r="J837" s="6">
        <v>267</v>
      </c>
      <c r="K837" s="6"/>
      <c r="L837" s="6">
        <v>185</v>
      </c>
      <c r="M837" s="6"/>
      <c r="N837" s="6">
        <v>427</v>
      </c>
      <c r="O837" s="6">
        <v>290</v>
      </c>
      <c r="P837" s="6"/>
      <c r="Q837" s="6">
        <v>137</v>
      </c>
      <c r="R837" s="6"/>
      <c r="S837" s="6">
        <v>98</v>
      </c>
      <c r="T837" s="6"/>
      <c r="U837" s="6"/>
      <c r="V837" s="6">
        <v>98</v>
      </c>
      <c r="W837" s="6"/>
      <c r="X837" s="5">
        <v>292</v>
      </c>
    </row>
    <row r="838" spans="1:24" ht="12.75">
      <c r="A838" s="89">
        <v>307020000</v>
      </c>
      <c r="B838" s="30" t="s">
        <v>745</v>
      </c>
      <c r="C838" s="99"/>
      <c r="D838" s="6">
        <v>150</v>
      </c>
      <c r="E838" s="6">
        <v>61</v>
      </c>
      <c r="F838" s="6"/>
      <c r="G838" s="6">
        <v>89</v>
      </c>
      <c r="H838" s="6"/>
      <c r="I838" s="6">
        <v>1058</v>
      </c>
      <c r="J838" s="6">
        <v>585</v>
      </c>
      <c r="K838" s="6"/>
      <c r="L838" s="6">
        <v>473</v>
      </c>
      <c r="M838" s="6"/>
      <c r="N838" s="6">
        <v>997</v>
      </c>
      <c r="O838" s="6">
        <v>644</v>
      </c>
      <c r="P838" s="6"/>
      <c r="Q838" s="6">
        <v>353</v>
      </c>
      <c r="R838" s="6"/>
      <c r="S838" s="6">
        <v>211</v>
      </c>
      <c r="T838" s="6">
        <v>2</v>
      </c>
      <c r="U838" s="6"/>
      <c r="V838" s="6">
        <v>209</v>
      </c>
      <c r="W838" s="6"/>
      <c r="X838" s="5">
        <v>292</v>
      </c>
    </row>
    <row r="839" spans="1:24" ht="12.75">
      <c r="A839" s="89">
        <v>308000000</v>
      </c>
      <c r="B839" s="30" t="s">
        <v>746</v>
      </c>
      <c r="C839" s="99"/>
      <c r="D839" s="6">
        <v>20</v>
      </c>
      <c r="E839" s="6">
        <v>4</v>
      </c>
      <c r="F839" s="6"/>
      <c r="G839" s="6">
        <v>16</v>
      </c>
      <c r="H839" s="6"/>
      <c r="I839" s="6">
        <v>29</v>
      </c>
      <c r="J839" s="6">
        <v>10</v>
      </c>
      <c r="K839" s="6"/>
      <c r="L839" s="6">
        <v>19</v>
      </c>
      <c r="M839" s="6"/>
      <c r="N839" s="6">
        <v>33</v>
      </c>
      <c r="O839" s="6">
        <v>14</v>
      </c>
      <c r="P839" s="6"/>
      <c r="Q839" s="6">
        <v>19</v>
      </c>
      <c r="R839" s="6"/>
      <c r="S839" s="6">
        <v>16</v>
      </c>
      <c r="T839" s="6"/>
      <c r="U839" s="6"/>
      <c r="V839" s="6">
        <v>16</v>
      </c>
      <c r="W839" s="6"/>
      <c r="X839" s="5">
        <v>283</v>
      </c>
    </row>
    <row r="840" spans="1:24" ht="12.75">
      <c r="A840" s="89">
        <v>308010000</v>
      </c>
      <c r="B840" s="30" t="s">
        <v>747</v>
      </c>
      <c r="C840" s="99"/>
      <c r="D840" s="6">
        <v>15</v>
      </c>
      <c r="E840" s="6">
        <v>3</v>
      </c>
      <c r="F840" s="6"/>
      <c r="G840" s="6">
        <v>12</v>
      </c>
      <c r="H840" s="6"/>
      <c r="I840" s="6">
        <v>32</v>
      </c>
      <c r="J840" s="6">
        <v>10</v>
      </c>
      <c r="K840" s="6"/>
      <c r="L840" s="6">
        <v>22</v>
      </c>
      <c r="M840" s="6"/>
      <c r="N840" s="6">
        <v>29</v>
      </c>
      <c r="O840" s="6">
        <v>13</v>
      </c>
      <c r="P840" s="6"/>
      <c r="Q840" s="6">
        <v>16</v>
      </c>
      <c r="R840" s="6"/>
      <c r="S840" s="6">
        <v>18</v>
      </c>
      <c r="T840" s="6"/>
      <c r="U840" s="6"/>
      <c r="V840" s="6">
        <v>18</v>
      </c>
      <c r="W840" s="6"/>
      <c r="X840" s="5">
        <v>315</v>
      </c>
    </row>
    <row r="841" spans="1:24" ht="12.75">
      <c r="A841" s="89">
        <v>308020000</v>
      </c>
      <c r="B841" s="30" t="s">
        <v>748</v>
      </c>
      <c r="C841" s="99"/>
      <c r="D841" s="6">
        <v>2</v>
      </c>
      <c r="E841" s="6">
        <v>1</v>
      </c>
      <c r="F841" s="6"/>
      <c r="G841" s="6">
        <v>1</v>
      </c>
      <c r="H841" s="6"/>
      <c r="I841" s="6">
        <v>9</v>
      </c>
      <c r="J841" s="6">
        <v>7</v>
      </c>
      <c r="K841" s="6"/>
      <c r="L841" s="6">
        <v>2</v>
      </c>
      <c r="M841" s="6"/>
      <c r="N841" s="6">
        <v>9</v>
      </c>
      <c r="O841" s="6">
        <v>8</v>
      </c>
      <c r="P841" s="6"/>
      <c r="Q841" s="6">
        <v>1</v>
      </c>
      <c r="R841" s="6"/>
      <c r="S841" s="6">
        <v>2</v>
      </c>
      <c r="T841" s="6"/>
      <c r="U841" s="6"/>
      <c r="V841" s="6">
        <v>2</v>
      </c>
      <c r="W841" s="6"/>
      <c r="X841" s="5">
        <v>274</v>
      </c>
    </row>
    <row r="842" spans="1:24" ht="12.75">
      <c r="A842" s="89">
        <v>308030000</v>
      </c>
      <c r="B842" s="30" t="s">
        <v>749</v>
      </c>
      <c r="C842" s="99"/>
      <c r="D842" s="6">
        <v>69</v>
      </c>
      <c r="E842" s="6">
        <v>30</v>
      </c>
      <c r="F842" s="6"/>
      <c r="G842" s="6">
        <v>39</v>
      </c>
      <c r="H842" s="6"/>
      <c r="I842" s="6">
        <v>89</v>
      </c>
      <c r="J842" s="6">
        <v>48</v>
      </c>
      <c r="K842" s="6"/>
      <c r="L842" s="6">
        <v>41</v>
      </c>
      <c r="M842" s="6"/>
      <c r="N842" s="6">
        <v>134</v>
      </c>
      <c r="O842" s="6">
        <v>78</v>
      </c>
      <c r="P842" s="6"/>
      <c r="Q842" s="6">
        <v>56</v>
      </c>
      <c r="R842" s="6"/>
      <c r="S842" s="6">
        <v>24</v>
      </c>
      <c r="T842" s="6"/>
      <c r="U842" s="6"/>
      <c r="V842" s="6">
        <v>24</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177</v>
      </c>
      <c r="E844" s="6">
        <v>31</v>
      </c>
      <c r="F844" s="6"/>
      <c r="G844" s="6">
        <v>146</v>
      </c>
      <c r="H844" s="6"/>
      <c r="I844" s="6">
        <v>356</v>
      </c>
      <c r="J844" s="6">
        <v>120</v>
      </c>
      <c r="K844" s="6"/>
      <c r="L844" s="6">
        <v>236</v>
      </c>
      <c r="M844" s="6"/>
      <c r="N844" s="6">
        <v>362</v>
      </c>
      <c r="O844" s="6">
        <v>151</v>
      </c>
      <c r="P844" s="6"/>
      <c r="Q844" s="6">
        <v>211</v>
      </c>
      <c r="R844" s="6"/>
      <c r="S844" s="6">
        <v>171</v>
      </c>
      <c r="T844" s="6"/>
      <c r="U844" s="6"/>
      <c r="V844" s="6">
        <v>171</v>
      </c>
      <c r="W844" s="6"/>
      <c r="X844" s="5">
        <v>240</v>
      </c>
    </row>
    <row r="845" spans="1:24" ht="12.75">
      <c r="A845" s="89">
        <v>310010000</v>
      </c>
      <c r="B845" s="30" t="s">
        <v>752</v>
      </c>
      <c r="C845" s="99"/>
      <c r="D845" s="6">
        <v>414</v>
      </c>
      <c r="E845" s="6">
        <v>317</v>
      </c>
      <c r="F845" s="6"/>
      <c r="G845" s="6">
        <v>97</v>
      </c>
      <c r="H845" s="6"/>
      <c r="I845" s="6">
        <v>3043</v>
      </c>
      <c r="J845" s="6">
        <v>2175</v>
      </c>
      <c r="K845" s="6"/>
      <c r="L845" s="6">
        <v>868</v>
      </c>
      <c r="M845" s="6"/>
      <c r="N845" s="6">
        <v>2954</v>
      </c>
      <c r="O845" s="6">
        <v>2484</v>
      </c>
      <c r="P845" s="6"/>
      <c r="Q845" s="6">
        <v>470</v>
      </c>
      <c r="R845" s="6"/>
      <c r="S845" s="6">
        <v>503</v>
      </c>
      <c r="T845" s="6">
        <v>8</v>
      </c>
      <c r="U845" s="6"/>
      <c r="V845" s="6">
        <v>495</v>
      </c>
      <c r="W845" s="6"/>
      <c r="X845" s="5">
        <v>135</v>
      </c>
    </row>
    <row r="846" spans="1:24" ht="12.75">
      <c r="A846" s="89">
        <v>310020000</v>
      </c>
      <c r="B846" s="30" t="s">
        <v>753</v>
      </c>
      <c r="C846" s="99"/>
      <c r="D846" s="6">
        <v>209</v>
      </c>
      <c r="E846" s="6">
        <v>149</v>
      </c>
      <c r="F846" s="6"/>
      <c r="G846" s="6">
        <v>60</v>
      </c>
      <c r="H846" s="6"/>
      <c r="I846" s="6">
        <v>1106</v>
      </c>
      <c r="J846" s="6">
        <v>729</v>
      </c>
      <c r="K846" s="6"/>
      <c r="L846" s="6">
        <v>377</v>
      </c>
      <c r="M846" s="6"/>
      <c r="N846" s="6">
        <v>1060</v>
      </c>
      <c r="O846" s="6">
        <v>871</v>
      </c>
      <c r="P846" s="6"/>
      <c r="Q846" s="6">
        <v>189</v>
      </c>
      <c r="R846" s="6"/>
      <c r="S846" s="6">
        <v>255</v>
      </c>
      <c r="T846" s="6">
        <v>7</v>
      </c>
      <c r="U846" s="6"/>
      <c r="V846" s="6">
        <v>248</v>
      </c>
      <c r="W846" s="6"/>
      <c r="X846" s="5">
        <v>153</v>
      </c>
    </row>
    <row r="847" spans="1:24" ht="12.75">
      <c r="A847" s="89">
        <v>310030000</v>
      </c>
      <c r="B847" s="30" t="s">
        <v>754</v>
      </c>
      <c r="C847" s="99"/>
      <c r="D847" s="6">
        <v>20</v>
      </c>
      <c r="E847" s="6">
        <v>2</v>
      </c>
      <c r="F847" s="6"/>
      <c r="G847" s="6">
        <v>18</v>
      </c>
      <c r="H847" s="6"/>
      <c r="I847" s="6">
        <v>53</v>
      </c>
      <c r="J847" s="6">
        <v>18</v>
      </c>
      <c r="K847" s="6"/>
      <c r="L847" s="6">
        <v>35</v>
      </c>
      <c r="M847" s="6"/>
      <c r="N847" s="6">
        <v>48</v>
      </c>
      <c r="O847" s="6">
        <v>20</v>
      </c>
      <c r="P847" s="6"/>
      <c r="Q847" s="6">
        <v>28</v>
      </c>
      <c r="R847" s="6"/>
      <c r="S847" s="6">
        <v>25</v>
      </c>
      <c r="T847" s="6"/>
      <c r="U847" s="6"/>
      <c r="V847" s="6">
        <v>25</v>
      </c>
      <c r="W847" s="6"/>
      <c r="X847" s="5">
        <v>296</v>
      </c>
    </row>
    <row r="848" spans="1:24" ht="12.75">
      <c r="A848" s="89">
        <v>310040000</v>
      </c>
      <c r="B848" s="30" t="s">
        <v>755</v>
      </c>
      <c r="C848" s="99"/>
      <c r="D848" s="6">
        <v>94</v>
      </c>
      <c r="E848" s="6">
        <v>5</v>
      </c>
      <c r="F848" s="6"/>
      <c r="G848" s="6">
        <v>89</v>
      </c>
      <c r="H848" s="6"/>
      <c r="I848" s="6">
        <v>236</v>
      </c>
      <c r="J848" s="6">
        <v>42</v>
      </c>
      <c r="K848" s="6"/>
      <c r="L848" s="6">
        <v>194</v>
      </c>
      <c r="M848" s="6"/>
      <c r="N848" s="6">
        <v>238</v>
      </c>
      <c r="O848" s="6">
        <v>47</v>
      </c>
      <c r="P848" s="6"/>
      <c r="Q848" s="6">
        <v>191</v>
      </c>
      <c r="R848" s="6"/>
      <c r="S848" s="6">
        <v>92</v>
      </c>
      <c r="T848" s="6"/>
      <c r="U848" s="6"/>
      <c r="V848" s="6">
        <v>92</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v>1</v>
      </c>
      <c r="E851" s="6"/>
      <c r="F851" s="6"/>
      <c r="G851" s="6">
        <v>1</v>
      </c>
      <c r="H851" s="6"/>
      <c r="I851" s="6">
        <v>2</v>
      </c>
      <c r="J851" s="6"/>
      <c r="K851" s="6"/>
      <c r="L851" s="6">
        <v>2</v>
      </c>
      <c r="M851" s="6"/>
      <c r="N851" s="6">
        <v>2</v>
      </c>
      <c r="O851" s="6"/>
      <c r="P851" s="6"/>
      <c r="Q851" s="6">
        <v>2</v>
      </c>
      <c r="R851" s="6"/>
      <c r="S851" s="6">
        <v>1</v>
      </c>
      <c r="T851" s="6"/>
      <c r="U851" s="6"/>
      <c r="V851" s="6">
        <v>1</v>
      </c>
      <c r="W851" s="6"/>
      <c r="X851" s="5">
        <v>233</v>
      </c>
    </row>
    <row r="852" spans="1:24" ht="12.75">
      <c r="A852" s="89">
        <v>311000000</v>
      </c>
      <c r="B852" s="30" t="s">
        <v>759</v>
      </c>
      <c r="C852" s="99"/>
      <c r="D852" s="6">
        <v>29</v>
      </c>
      <c r="E852" s="6">
        <v>11</v>
      </c>
      <c r="F852" s="6"/>
      <c r="G852" s="6">
        <v>18</v>
      </c>
      <c r="H852" s="6"/>
      <c r="I852" s="6">
        <v>38</v>
      </c>
      <c r="J852" s="6">
        <v>22</v>
      </c>
      <c r="K852" s="6"/>
      <c r="L852" s="6">
        <v>16</v>
      </c>
      <c r="M852" s="6"/>
      <c r="N852" s="6">
        <v>53</v>
      </c>
      <c r="O852" s="6">
        <v>33</v>
      </c>
      <c r="P852" s="6"/>
      <c r="Q852" s="6">
        <v>20</v>
      </c>
      <c r="R852" s="6"/>
      <c r="S852" s="6">
        <v>14</v>
      </c>
      <c r="T852" s="6"/>
      <c r="U852" s="6"/>
      <c r="V852" s="6">
        <v>14</v>
      </c>
      <c r="W852" s="6"/>
      <c r="X852" s="5">
        <v>362</v>
      </c>
    </row>
    <row r="853" spans="1:24" ht="12.75">
      <c r="A853" s="89">
        <v>311010000</v>
      </c>
      <c r="B853" s="30" t="s">
        <v>760</v>
      </c>
      <c r="C853" s="99"/>
      <c r="D853" s="6">
        <v>34</v>
      </c>
      <c r="E853" s="6">
        <v>2</v>
      </c>
      <c r="F853" s="6"/>
      <c r="G853" s="6">
        <v>32</v>
      </c>
      <c r="H853" s="6"/>
      <c r="I853" s="6">
        <v>32</v>
      </c>
      <c r="J853" s="6">
        <v>8</v>
      </c>
      <c r="K853" s="6"/>
      <c r="L853" s="6">
        <v>24</v>
      </c>
      <c r="M853" s="6"/>
      <c r="N853" s="6">
        <v>14</v>
      </c>
      <c r="O853" s="6">
        <v>10</v>
      </c>
      <c r="P853" s="6"/>
      <c r="Q853" s="6">
        <v>4</v>
      </c>
      <c r="R853" s="6"/>
      <c r="S853" s="6">
        <v>52</v>
      </c>
      <c r="T853" s="6"/>
      <c r="U853" s="6"/>
      <c r="V853" s="6">
        <v>52</v>
      </c>
      <c r="W853" s="6"/>
      <c r="X853" s="5">
        <v>359</v>
      </c>
    </row>
    <row r="854" spans="1:24" ht="12.75">
      <c r="A854" s="89">
        <v>311010100</v>
      </c>
      <c r="B854" s="30" t="s">
        <v>761</v>
      </c>
      <c r="C854" s="99"/>
      <c r="D854" s="6">
        <v>1</v>
      </c>
      <c r="E854" s="6">
        <v>1</v>
      </c>
      <c r="F854" s="6"/>
      <c r="G854" s="6"/>
      <c r="H854" s="6"/>
      <c r="I854" s="6">
        <v>1</v>
      </c>
      <c r="J854" s="6">
        <v>1</v>
      </c>
      <c r="K854" s="6"/>
      <c r="L854" s="6"/>
      <c r="M854" s="6"/>
      <c r="N854" s="6">
        <v>2</v>
      </c>
      <c r="O854" s="6">
        <v>2</v>
      </c>
      <c r="P854" s="6"/>
      <c r="Q854" s="6"/>
      <c r="R854" s="6"/>
      <c r="S854" s="6"/>
      <c r="T854" s="6"/>
      <c r="U854" s="6"/>
      <c r="V854" s="6"/>
      <c r="W854" s="6"/>
      <c r="X854" s="5">
        <v>404</v>
      </c>
    </row>
    <row r="855" spans="1:24" ht="12.75">
      <c r="A855" s="89">
        <v>311010200</v>
      </c>
      <c r="B855" s="30" t="s">
        <v>762</v>
      </c>
      <c r="C855" s="99"/>
      <c r="D855" s="6">
        <v>8</v>
      </c>
      <c r="E855" s="6">
        <v>1</v>
      </c>
      <c r="F855" s="6"/>
      <c r="G855" s="6">
        <v>7</v>
      </c>
      <c r="H855" s="6"/>
      <c r="I855" s="6">
        <v>6</v>
      </c>
      <c r="J855" s="6">
        <v>1</v>
      </c>
      <c r="K855" s="6"/>
      <c r="L855" s="6">
        <v>5</v>
      </c>
      <c r="M855" s="6"/>
      <c r="N855" s="6">
        <v>7</v>
      </c>
      <c r="O855" s="6">
        <v>2</v>
      </c>
      <c r="P855" s="6"/>
      <c r="Q855" s="6">
        <v>5</v>
      </c>
      <c r="R855" s="6"/>
      <c r="S855" s="6">
        <v>7</v>
      </c>
      <c r="T855" s="6"/>
      <c r="U855" s="6"/>
      <c r="V855" s="6">
        <v>7</v>
      </c>
      <c r="W855" s="6"/>
      <c r="X855" s="5">
        <v>368</v>
      </c>
    </row>
    <row r="856" spans="1:24" ht="12.75">
      <c r="A856" s="89">
        <v>311020000</v>
      </c>
      <c r="B856" s="30" t="s">
        <v>763</v>
      </c>
      <c r="C856" s="99"/>
      <c r="D856" s="6">
        <v>26</v>
      </c>
      <c r="E856" s="6">
        <v>18</v>
      </c>
      <c r="F856" s="6"/>
      <c r="G856" s="6">
        <v>8</v>
      </c>
      <c r="H856" s="6"/>
      <c r="I856" s="6">
        <v>85</v>
      </c>
      <c r="J856" s="6">
        <v>61</v>
      </c>
      <c r="K856" s="6"/>
      <c r="L856" s="6">
        <v>24</v>
      </c>
      <c r="M856" s="6"/>
      <c r="N856" s="6">
        <v>97</v>
      </c>
      <c r="O856" s="6">
        <v>79</v>
      </c>
      <c r="P856" s="6"/>
      <c r="Q856" s="6">
        <v>18</v>
      </c>
      <c r="R856" s="6"/>
      <c r="S856" s="6">
        <v>14</v>
      </c>
      <c r="T856" s="6"/>
      <c r="U856" s="6"/>
      <c r="V856" s="6">
        <v>14</v>
      </c>
      <c r="W856" s="6"/>
      <c r="X856" s="5">
        <v>239</v>
      </c>
    </row>
    <row r="857" spans="1:24" ht="26.25">
      <c r="A857" s="89">
        <v>311030000</v>
      </c>
      <c r="B857" s="30" t="s">
        <v>764</v>
      </c>
      <c r="C857" s="99"/>
      <c r="D857" s="6">
        <v>5</v>
      </c>
      <c r="E857" s="6">
        <v>2</v>
      </c>
      <c r="F857" s="6"/>
      <c r="G857" s="6">
        <v>3</v>
      </c>
      <c r="H857" s="6"/>
      <c r="I857" s="6">
        <v>14</v>
      </c>
      <c r="J857" s="6">
        <v>13</v>
      </c>
      <c r="K857" s="6"/>
      <c r="L857" s="6">
        <v>1</v>
      </c>
      <c r="M857" s="6"/>
      <c r="N857" s="6">
        <v>17</v>
      </c>
      <c r="O857" s="6">
        <v>15</v>
      </c>
      <c r="P857" s="6"/>
      <c r="Q857" s="6">
        <v>2</v>
      </c>
      <c r="R857" s="6"/>
      <c r="S857" s="6">
        <v>2</v>
      </c>
      <c r="T857" s="6"/>
      <c r="U857" s="6"/>
      <c r="V857" s="6">
        <v>2</v>
      </c>
      <c r="W857" s="6"/>
      <c r="X857" s="5">
        <v>345</v>
      </c>
    </row>
    <row r="858" spans="1:24" ht="12.75">
      <c r="A858" s="89">
        <v>312000000</v>
      </c>
      <c r="B858" s="30" t="s">
        <v>765</v>
      </c>
      <c r="C858" s="99"/>
      <c r="D858" s="6">
        <v>5</v>
      </c>
      <c r="E858" s="6">
        <v>2</v>
      </c>
      <c r="F858" s="6"/>
      <c r="G858" s="6">
        <v>3</v>
      </c>
      <c r="H858" s="6"/>
      <c r="I858" s="6">
        <v>44</v>
      </c>
      <c r="J858" s="6">
        <v>27</v>
      </c>
      <c r="K858" s="6"/>
      <c r="L858" s="6">
        <v>17</v>
      </c>
      <c r="M858" s="6"/>
      <c r="N858" s="6">
        <v>39</v>
      </c>
      <c r="O858" s="6">
        <v>29</v>
      </c>
      <c r="P858" s="6"/>
      <c r="Q858" s="6">
        <v>10</v>
      </c>
      <c r="R858" s="6"/>
      <c r="S858" s="6">
        <v>10</v>
      </c>
      <c r="T858" s="6"/>
      <c r="U858" s="6"/>
      <c r="V858" s="6">
        <v>10</v>
      </c>
      <c r="W858" s="6"/>
      <c r="X858" s="5">
        <v>315</v>
      </c>
    </row>
    <row r="859" spans="1:24" ht="12.75">
      <c r="A859" s="89">
        <v>313000000</v>
      </c>
      <c r="B859" s="30" t="s">
        <v>766</v>
      </c>
      <c r="C859" s="99"/>
      <c r="D859" s="6">
        <v>14</v>
      </c>
      <c r="E859" s="6">
        <v>4</v>
      </c>
      <c r="F859" s="6"/>
      <c r="G859" s="6">
        <v>10</v>
      </c>
      <c r="H859" s="6"/>
      <c r="I859" s="6">
        <v>73</v>
      </c>
      <c r="J859" s="6">
        <v>28</v>
      </c>
      <c r="K859" s="6"/>
      <c r="L859" s="6">
        <v>45</v>
      </c>
      <c r="M859" s="6"/>
      <c r="N859" s="6">
        <v>69</v>
      </c>
      <c r="O859" s="6">
        <v>32</v>
      </c>
      <c r="P859" s="6"/>
      <c r="Q859" s="6">
        <v>37</v>
      </c>
      <c r="R859" s="6"/>
      <c r="S859" s="6">
        <v>18</v>
      </c>
      <c r="T859" s="6"/>
      <c r="U859" s="6"/>
      <c r="V859" s="6">
        <v>18</v>
      </c>
      <c r="W859" s="6"/>
      <c r="X859" s="5">
        <v>245</v>
      </c>
    </row>
    <row r="860" spans="1:24" ht="12.75">
      <c r="A860" s="89">
        <v>314000000</v>
      </c>
      <c r="B860" s="30" t="s">
        <v>767</v>
      </c>
      <c r="C860" s="99"/>
      <c r="D860" s="6">
        <v>30</v>
      </c>
      <c r="E860" s="6">
        <v>4</v>
      </c>
      <c r="F860" s="6"/>
      <c r="G860" s="6">
        <v>26</v>
      </c>
      <c r="H860" s="6"/>
      <c r="I860" s="6">
        <v>45</v>
      </c>
      <c r="J860" s="6">
        <v>20</v>
      </c>
      <c r="K860" s="6"/>
      <c r="L860" s="6">
        <v>25</v>
      </c>
      <c r="M860" s="6"/>
      <c r="N860" s="6">
        <v>53</v>
      </c>
      <c r="O860" s="6">
        <v>24</v>
      </c>
      <c r="P860" s="6"/>
      <c r="Q860" s="6">
        <v>29</v>
      </c>
      <c r="R860" s="6"/>
      <c r="S860" s="6">
        <v>22</v>
      </c>
      <c r="T860" s="6"/>
      <c r="U860" s="6"/>
      <c r="V860" s="6">
        <v>22</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216</v>
      </c>
      <c r="E862" s="32">
        <f>SUM(E863:E895)</f>
        <v>13</v>
      </c>
      <c r="F862" s="32">
        <f>SUM(F863:F895)</f>
        <v>0</v>
      </c>
      <c r="G862" s="32">
        <f>SUM(G863:G895)</f>
        <v>203</v>
      </c>
      <c r="H862" s="32">
        <f>SUM(H863:H895)</f>
        <v>0</v>
      </c>
      <c r="I862" s="32">
        <f>SUM(J862:M862)</f>
        <v>1975</v>
      </c>
      <c r="J862" s="32">
        <f>SUM(J863:J895)</f>
        <v>334</v>
      </c>
      <c r="K862" s="32">
        <f>SUM(K863:K895)</f>
        <v>0</v>
      </c>
      <c r="L862" s="32">
        <f>SUM(L863:L895)</f>
        <v>1641</v>
      </c>
      <c r="M862" s="32">
        <f>SUM(M863:M895)</f>
        <v>0</v>
      </c>
      <c r="N862" s="32">
        <f>SUM(O862:R862)</f>
        <v>1827</v>
      </c>
      <c r="O862" s="32">
        <f>SUM(O863:O895)</f>
        <v>343</v>
      </c>
      <c r="P862" s="32">
        <f>SUM(P863:P895)</f>
        <v>0</v>
      </c>
      <c r="Q862" s="32">
        <f>SUM(Q863:Q895)</f>
        <v>1484</v>
      </c>
      <c r="R862" s="32">
        <f>SUM(R863:R895)</f>
        <v>0</v>
      </c>
      <c r="S862" s="32">
        <f>SUM(T862:W862)</f>
        <v>364</v>
      </c>
      <c r="T862" s="32">
        <f>SUM(T863:T895)</f>
        <v>4</v>
      </c>
      <c r="U862" s="32">
        <f>SUM(U863:U895)</f>
        <v>0</v>
      </c>
      <c r="V862" s="32">
        <f>SUM(V863:V895)</f>
        <v>360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6.25">
      <c r="A864" s="89">
        <v>331010000</v>
      </c>
      <c r="B864" s="30" t="s">
        <v>769</v>
      </c>
      <c r="C864" s="99"/>
      <c r="D864" s="6"/>
      <c r="E864" s="6"/>
      <c r="F864" s="6"/>
      <c r="G864" s="6"/>
      <c r="H864" s="6"/>
      <c r="I864" s="6">
        <v>3</v>
      </c>
      <c r="J864" s="6">
        <v>1</v>
      </c>
      <c r="K864" s="6"/>
      <c r="L864" s="6">
        <v>2</v>
      </c>
      <c r="M864" s="6"/>
      <c r="N864" s="6">
        <v>2</v>
      </c>
      <c r="O864" s="6">
        <v>1</v>
      </c>
      <c r="P864" s="6"/>
      <c r="Q864" s="6">
        <v>1</v>
      </c>
      <c r="R864" s="6"/>
      <c r="S864" s="6">
        <v>1</v>
      </c>
      <c r="T864" s="6"/>
      <c r="U864" s="6"/>
      <c r="V864" s="6">
        <v>1</v>
      </c>
      <c r="W864" s="6"/>
      <c r="X864" s="5">
        <v>233</v>
      </c>
    </row>
    <row r="865" spans="1:26" s="41" customFormat="1" ht="12.75">
      <c r="A865" s="90">
        <v>331010100</v>
      </c>
      <c r="B865" s="42" t="s">
        <v>770</v>
      </c>
      <c r="C865" s="99"/>
      <c r="D865" s="40">
        <v>8</v>
      </c>
      <c r="E865" s="40">
        <v>3</v>
      </c>
      <c r="F865" s="40"/>
      <c r="G865" s="40">
        <v>5</v>
      </c>
      <c r="H865" s="40"/>
      <c r="I865" s="40">
        <v>6</v>
      </c>
      <c r="J865" s="40">
        <v>2</v>
      </c>
      <c r="K865" s="40"/>
      <c r="L865" s="40">
        <v>4</v>
      </c>
      <c r="M865" s="40"/>
      <c r="N865" s="40">
        <v>12</v>
      </c>
      <c r="O865" s="40">
        <v>5</v>
      </c>
      <c r="P865" s="40"/>
      <c r="Q865" s="40">
        <v>7</v>
      </c>
      <c r="R865" s="40"/>
      <c r="S865" s="40">
        <v>2</v>
      </c>
      <c r="T865" s="40"/>
      <c r="U865" s="40"/>
      <c r="V865" s="40">
        <v>2</v>
      </c>
      <c r="W865" s="40"/>
      <c r="X865" s="39">
        <v>224</v>
      </c>
      <c r="Y865" s="105"/>
      <c r="Z865" s="105"/>
    </row>
    <row r="866" spans="1:26" s="41" customFormat="1" ht="12.75">
      <c r="A866" s="90">
        <v>331010200</v>
      </c>
      <c r="B866" s="42" t="s">
        <v>771</v>
      </c>
      <c r="C866" s="99"/>
      <c r="D866" s="40">
        <v>89</v>
      </c>
      <c r="E866" s="40">
        <v>4</v>
      </c>
      <c r="F866" s="40"/>
      <c r="G866" s="40">
        <v>85</v>
      </c>
      <c r="H866" s="40"/>
      <c r="I866" s="40">
        <v>328</v>
      </c>
      <c r="J866" s="40">
        <v>61</v>
      </c>
      <c r="K866" s="40"/>
      <c r="L866" s="40">
        <v>267</v>
      </c>
      <c r="M866" s="40"/>
      <c r="N866" s="40">
        <v>216</v>
      </c>
      <c r="O866" s="40">
        <v>65</v>
      </c>
      <c r="P866" s="40"/>
      <c r="Q866" s="40">
        <v>151</v>
      </c>
      <c r="R866" s="40"/>
      <c r="S866" s="40">
        <v>201</v>
      </c>
      <c r="T866" s="40"/>
      <c r="U866" s="40"/>
      <c r="V866" s="40">
        <v>201</v>
      </c>
      <c r="W866" s="40"/>
      <c r="X866" s="39">
        <v>215</v>
      </c>
      <c r="Y866" s="105"/>
      <c r="Z866" s="105"/>
    </row>
    <row r="867" spans="1:26" s="41" customFormat="1" ht="12.75">
      <c r="A867" s="90">
        <v>331010300</v>
      </c>
      <c r="B867" s="42" t="s">
        <v>772</v>
      </c>
      <c r="C867" s="99"/>
      <c r="D867" s="40">
        <v>1</v>
      </c>
      <c r="E867" s="40"/>
      <c r="F867" s="40"/>
      <c r="G867" s="40">
        <v>1</v>
      </c>
      <c r="H867" s="40"/>
      <c r="I867" s="40">
        <v>1</v>
      </c>
      <c r="J867" s="40">
        <v>1</v>
      </c>
      <c r="K867" s="40"/>
      <c r="L867" s="40"/>
      <c r="M867" s="40"/>
      <c r="N867" s="40">
        <v>2</v>
      </c>
      <c r="O867" s="40">
        <v>1</v>
      </c>
      <c r="P867" s="40"/>
      <c r="Q867" s="40">
        <v>1</v>
      </c>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4</v>
      </c>
      <c r="E869" s="40"/>
      <c r="F869" s="40"/>
      <c r="G869" s="40">
        <v>4</v>
      </c>
      <c r="H869" s="40"/>
      <c r="I869" s="40">
        <v>21</v>
      </c>
      <c r="J869" s="40">
        <v>7</v>
      </c>
      <c r="K869" s="40"/>
      <c r="L869" s="40">
        <v>14</v>
      </c>
      <c r="M869" s="40"/>
      <c r="N869" s="40">
        <v>21</v>
      </c>
      <c r="O869" s="40">
        <v>7</v>
      </c>
      <c r="P869" s="40"/>
      <c r="Q869" s="40">
        <v>14</v>
      </c>
      <c r="R869" s="40"/>
      <c r="S869" s="40">
        <v>4</v>
      </c>
      <c r="T869" s="40"/>
      <c r="U869" s="40"/>
      <c r="V869" s="40">
        <v>4</v>
      </c>
      <c r="W869" s="40"/>
      <c r="X869" s="39">
        <v>215</v>
      </c>
      <c r="Y869" s="105"/>
      <c r="Z869" s="105"/>
    </row>
    <row r="870" spans="1:26" s="41" customFormat="1" ht="26.2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247</v>
      </c>
      <c r="Y871" s="105"/>
      <c r="Z871" s="105"/>
    </row>
    <row r="872" spans="1:26" s="41" customFormat="1" ht="12.75">
      <c r="A872" s="90">
        <v>331050100</v>
      </c>
      <c r="B872" s="42" t="s">
        <v>777</v>
      </c>
      <c r="C872" s="99"/>
      <c r="D872" s="40">
        <v>12</v>
      </c>
      <c r="E872" s="40">
        <v>1</v>
      </c>
      <c r="F872" s="40"/>
      <c r="G872" s="40">
        <v>11</v>
      </c>
      <c r="H872" s="40"/>
      <c r="I872" s="40">
        <v>159</v>
      </c>
      <c r="J872" s="40">
        <v>30</v>
      </c>
      <c r="K872" s="40"/>
      <c r="L872" s="40">
        <v>129</v>
      </c>
      <c r="M872" s="40"/>
      <c r="N872" s="40">
        <v>158</v>
      </c>
      <c r="O872" s="40">
        <v>31</v>
      </c>
      <c r="P872" s="40"/>
      <c r="Q872" s="40">
        <v>127</v>
      </c>
      <c r="R872" s="40"/>
      <c r="S872" s="40">
        <v>13</v>
      </c>
      <c r="T872" s="40"/>
      <c r="U872" s="40"/>
      <c r="V872" s="40">
        <v>13</v>
      </c>
      <c r="W872" s="40"/>
      <c r="X872" s="39">
        <v>245</v>
      </c>
      <c r="Y872" s="105"/>
      <c r="Z872" s="105"/>
    </row>
    <row r="873" spans="1:26" s="41" customFormat="1" ht="12.75">
      <c r="A873" s="90">
        <v>331050200</v>
      </c>
      <c r="B873" s="42" t="s">
        <v>778</v>
      </c>
      <c r="C873" s="99"/>
      <c r="D873" s="40"/>
      <c r="E873" s="40"/>
      <c r="F873" s="40"/>
      <c r="G873" s="40"/>
      <c r="H873" s="40"/>
      <c r="I873" s="40">
        <v>1</v>
      </c>
      <c r="J873" s="40"/>
      <c r="K873" s="40"/>
      <c r="L873" s="40">
        <v>1</v>
      </c>
      <c r="M873" s="40"/>
      <c r="N873" s="40">
        <v>1</v>
      </c>
      <c r="O873" s="40"/>
      <c r="P873" s="40"/>
      <c r="Q873" s="40">
        <v>1</v>
      </c>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5</v>
      </c>
      <c r="J875" s="40">
        <v>1</v>
      </c>
      <c r="K875" s="40"/>
      <c r="L875" s="40">
        <v>4</v>
      </c>
      <c r="M875" s="40"/>
      <c r="N875" s="40">
        <v>5</v>
      </c>
      <c r="O875" s="40">
        <v>1</v>
      </c>
      <c r="P875" s="40"/>
      <c r="Q875" s="40">
        <v>4</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289</v>
      </c>
      <c r="J876" s="40">
        <v>51</v>
      </c>
      <c r="K876" s="40"/>
      <c r="L876" s="40">
        <v>238</v>
      </c>
      <c r="M876" s="40"/>
      <c r="N876" s="40">
        <v>274</v>
      </c>
      <c r="O876" s="40">
        <v>51</v>
      </c>
      <c r="P876" s="40"/>
      <c r="Q876" s="40">
        <v>223</v>
      </c>
      <c r="R876" s="40"/>
      <c r="S876" s="40">
        <v>15</v>
      </c>
      <c r="T876" s="40"/>
      <c r="U876" s="40"/>
      <c r="V876" s="40">
        <v>15</v>
      </c>
      <c r="W876" s="40"/>
      <c r="X876" s="39">
        <v>141</v>
      </c>
      <c r="Y876" s="105"/>
      <c r="Z876" s="105"/>
    </row>
    <row r="877" spans="1:26" s="41" customFormat="1" ht="12.75">
      <c r="A877" s="90">
        <v>331060200</v>
      </c>
      <c r="B877" s="42" t="s">
        <v>782</v>
      </c>
      <c r="C877" s="99"/>
      <c r="D877" s="40">
        <v>1</v>
      </c>
      <c r="E877" s="40"/>
      <c r="F877" s="40"/>
      <c r="G877" s="40">
        <v>1</v>
      </c>
      <c r="H877" s="40"/>
      <c r="I877" s="40">
        <v>9</v>
      </c>
      <c r="J877" s="40">
        <v>1</v>
      </c>
      <c r="K877" s="40"/>
      <c r="L877" s="40">
        <v>8</v>
      </c>
      <c r="M877" s="40"/>
      <c r="N877" s="40">
        <v>8</v>
      </c>
      <c r="O877" s="40">
        <v>1</v>
      </c>
      <c r="P877" s="40"/>
      <c r="Q877" s="40">
        <v>7</v>
      </c>
      <c r="R877" s="40"/>
      <c r="S877" s="40">
        <v>2</v>
      </c>
      <c r="T877" s="40"/>
      <c r="U877" s="40"/>
      <c r="V877" s="40">
        <v>2</v>
      </c>
      <c r="W877" s="40"/>
      <c r="X877" s="39">
        <v>165</v>
      </c>
      <c r="Y877" s="105"/>
      <c r="Z877" s="105"/>
    </row>
    <row r="878" spans="1:26" s="41" customFormat="1" ht="12.75">
      <c r="A878" s="90">
        <v>331060201</v>
      </c>
      <c r="B878" s="42" t="s">
        <v>781</v>
      </c>
      <c r="C878" s="99"/>
      <c r="D878" s="40">
        <v>1</v>
      </c>
      <c r="E878" s="40"/>
      <c r="F878" s="40"/>
      <c r="G878" s="40">
        <v>1</v>
      </c>
      <c r="H878" s="40"/>
      <c r="I878" s="40">
        <v>91</v>
      </c>
      <c r="J878" s="40">
        <v>5</v>
      </c>
      <c r="K878" s="40"/>
      <c r="L878" s="40">
        <v>86</v>
      </c>
      <c r="M878" s="40"/>
      <c r="N878" s="40">
        <v>88</v>
      </c>
      <c r="O878" s="40">
        <v>5</v>
      </c>
      <c r="P878" s="40"/>
      <c r="Q878" s="40">
        <v>83</v>
      </c>
      <c r="R878" s="40"/>
      <c r="S878" s="40">
        <v>4</v>
      </c>
      <c r="T878" s="40"/>
      <c r="U878" s="40"/>
      <c r="V878" s="40">
        <v>4</v>
      </c>
      <c r="W878" s="40"/>
      <c r="X878" s="39">
        <v>144</v>
      </c>
      <c r="Y878" s="105"/>
      <c r="Z878" s="105"/>
    </row>
    <row r="879" spans="1:26" s="41" customFormat="1" ht="12.75">
      <c r="A879" s="90">
        <v>331060300</v>
      </c>
      <c r="B879" s="42" t="s">
        <v>783</v>
      </c>
      <c r="C879" s="99"/>
      <c r="D879" s="40">
        <v>87</v>
      </c>
      <c r="E879" s="40">
        <v>4</v>
      </c>
      <c r="F879" s="40"/>
      <c r="G879" s="40">
        <v>83</v>
      </c>
      <c r="H879" s="40"/>
      <c r="I879" s="40">
        <v>879</v>
      </c>
      <c r="J879" s="40">
        <v>149</v>
      </c>
      <c r="K879" s="40"/>
      <c r="L879" s="40">
        <v>730</v>
      </c>
      <c r="M879" s="40"/>
      <c r="N879" s="40">
        <v>857</v>
      </c>
      <c r="O879" s="40">
        <v>149</v>
      </c>
      <c r="P879" s="40"/>
      <c r="Q879" s="40">
        <v>708</v>
      </c>
      <c r="R879" s="40"/>
      <c r="S879" s="40">
        <v>109</v>
      </c>
      <c r="T879" s="40">
        <v>4</v>
      </c>
      <c r="U879" s="40"/>
      <c r="V879" s="40">
        <v>105</v>
      </c>
      <c r="W879" s="40"/>
      <c r="X879" s="39">
        <v>189</v>
      </c>
      <c r="Y879" s="105"/>
      <c r="Z879" s="105"/>
    </row>
    <row r="880" spans="1:26" s="41" customFormat="1" ht="12.75">
      <c r="A880" s="90">
        <v>331060301</v>
      </c>
      <c r="B880" s="42" t="s">
        <v>781</v>
      </c>
      <c r="C880" s="99"/>
      <c r="D880" s="40"/>
      <c r="E880" s="40"/>
      <c r="F880" s="40"/>
      <c r="G880" s="40"/>
      <c r="H880" s="40"/>
      <c r="I880" s="40">
        <v>3</v>
      </c>
      <c r="J880" s="40"/>
      <c r="K880" s="40"/>
      <c r="L880" s="40">
        <v>3</v>
      </c>
      <c r="M880" s="40"/>
      <c r="N880" s="40">
        <v>3</v>
      </c>
      <c r="O880" s="40"/>
      <c r="P880" s="40"/>
      <c r="Q880" s="40">
        <v>3</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c r="A882" s="90">
        <v>331080000</v>
      </c>
      <c r="B882" s="42" t="s">
        <v>785</v>
      </c>
      <c r="C882" s="99"/>
      <c r="D882" s="40">
        <v>1</v>
      </c>
      <c r="E882" s="40"/>
      <c r="F882" s="40"/>
      <c r="G882" s="40">
        <v>1</v>
      </c>
      <c r="H882" s="40"/>
      <c r="I882" s="40">
        <v>2</v>
      </c>
      <c r="J882" s="40"/>
      <c r="K882" s="40"/>
      <c r="L882" s="40">
        <v>2</v>
      </c>
      <c r="M882" s="40"/>
      <c r="N882" s="40">
        <v>3</v>
      </c>
      <c r="O882" s="40"/>
      <c r="P882" s="40"/>
      <c r="Q882" s="40">
        <v>3</v>
      </c>
      <c r="R882" s="40"/>
      <c r="S882" s="40"/>
      <c r="T882" s="40"/>
      <c r="U882" s="40"/>
      <c r="V882" s="40"/>
      <c r="W882" s="40"/>
      <c r="X882" s="39">
        <v>224</v>
      </c>
      <c r="Y882" s="105"/>
      <c r="Z882" s="105"/>
    </row>
    <row r="883" spans="1:26" s="41" customFormat="1" ht="12.75">
      <c r="A883" s="90">
        <v>331090000</v>
      </c>
      <c r="B883" s="42" t="s">
        <v>786</v>
      </c>
      <c r="C883" s="99"/>
      <c r="D883" s="40">
        <v>2</v>
      </c>
      <c r="E883" s="40"/>
      <c r="F883" s="40"/>
      <c r="G883" s="40">
        <v>2</v>
      </c>
      <c r="H883" s="40"/>
      <c r="I883" s="40">
        <v>10</v>
      </c>
      <c r="J883" s="40"/>
      <c r="K883" s="40"/>
      <c r="L883" s="40">
        <v>10</v>
      </c>
      <c r="M883" s="40"/>
      <c r="N883" s="40">
        <v>11</v>
      </c>
      <c r="O883" s="40"/>
      <c r="P883" s="40"/>
      <c r="Q883" s="40">
        <v>11</v>
      </c>
      <c r="R883" s="40"/>
      <c r="S883" s="40">
        <v>1</v>
      </c>
      <c r="T883" s="40"/>
      <c r="U883" s="40"/>
      <c r="V883" s="40">
        <v>1</v>
      </c>
      <c r="W883" s="40"/>
      <c r="X883" s="39">
        <v>206</v>
      </c>
      <c r="Y883" s="105"/>
      <c r="Z883" s="105"/>
    </row>
    <row r="884" spans="1:26" s="41" customFormat="1" ht="12.75">
      <c r="A884" s="90">
        <v>331100000</v>
      </c>
      <c r="B884" s="42" t="s">
        <v>787</v>
      </c>
      <c r="C884" s="99"/>
      <c r="D884" s="40"/>
      <c r="E884" s="40"/>
      <c r="F884" s="40"/>
      <c r="G884" s="40"/>
      <c r="H884" s="40"/>
      <c r="I884" s="40">
        <v>1</v>
      </c>
      <c r="J884" s="40">
        <v>1</v>
      </c>
      <c r="K884" s="40"/>
      <c r="L884" s="40"/>
      <c r="M884" s="40"/>
      <c r="N884" s="40">
        <v>1</v>
      </c>
      <c r="O884" s="40">
        <v>1</v>
      </c>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6.2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v>1</v>
      </c>
      <c r="E887" s="40"/>
      <c r="F887" s="40"/>
      <c r="G887" s="40">
        <v>1</v>
      </c>
      <c r="H887" s="40"/>
      <c r="I887" s="40"/>
      <c r="J887" s="40"/>
      <c r="K887" s="40"/>
      <c r="L887" s="40"/>
      <c r="M887" s="40"/>
      <c r="N887" s="40">
        <v>1</v>
      </c>
      <c r="O887" s="40"/>
      <c r="P887" s="40"/>
      <c r="Q887" s="40">
        <v>1</v>
      </c>
      <c r="R887" s="40"/>
      <c r="S887" s="40"/>
      <c r="T887" s="40"/>
      <c r="U887" s="40"/>
      <c r="V887" s="40"/>
      <c r="W887" s="40"/>
      <c r="X887" s="39">
        <v>194</v>
      </c>
      <c r="Y887" s="105"/>
      <c r="Z887" s="105"/>
    </row>
    <row r="888" spans="1:26" s="41" customFormat="1" ht="12.75">
      <c r="A888" s="90">
        <v>331410000</v>
      </c>
      <c r="B888" s="42" t="s">
        <v>791</v>
      </c>
      <c r="C888" s="99"/>
      <c r="D888" s="40">
        <v>2</v>
      </c>
      <c r="E888" s="40"/>
      <c r="F888" s="40"/>
      <c r="G888" s="40">
        <v>2</v>
      </c>
      <c r="H888" s="40"/>
      <c r="I888" s="40">
        <v>31</v>
      </c>
      <c r="J888" s="40">
        <v>2</v>
      </c>
      <c r="K888" s="40"/>
      <c r="L888" s="40">
        <v>29</v>
      </c>
      <c r="M888" s="40"/>
      <c r="N888" s="40">
        <v>31</v>
      </c>
      <c r="O888" s="40">
        <v>2</v>
      </c>
      <c r="P888" s="40"/>
      <c r="Q888" s="40">
        <v>29</v>
      </c>
      <c r="R888" s="40"/>
      <c r="S888" s="40">
        <v>2</v>
      </c>
      <c r="T888" s="40"/>
      <c r="U888" s="40"/>
      <c r="V888" s="40">
        <v>2</v>
      </c>
      <c r="W888" s="40"/>
      <c r="X888" s="39">
        <v>144</v>
      </c>
      <c r="Y888" s="105"/>
      <c r="Z888" s="105"/>
    </row>
    <row r="889" spans="1:26" s="41" customFormat="1" ht="12.75">
      <c r="A889" s="90">
        <v>331420000</v>
      </c>
      <c r="B889" s="42" t="s">
        <v>792</v>
      </c>
      <c r="C889" s="99"/>
      <c r="D889" s="40">
        <v>2</v>
      </c>
      <c r="E889" s="40"/>
      <c r="F889" s="40"/>
      <c r="G889" s="40">
        <v>2</v>
      </c>
      <c r="H889" s="40"/>
      <c r="I889" s="40">
        <v>37</v>
      </c>
      <c r="J889" s="40">
        <v>5</v>
      </c>
      <c r="K889" s="40"/>
      <c r="L889" s="40">
        <v>32</v>
      </c>
      <c r="M889" s="40"/>
      <c r="N889" s="40">
        <v>37</v>
      </c>
      <c r="O889" s="40">
        <v>5</v>
      </c>
      <c r="P889" s="40"/>
      <c r="Q889" s="40">
        <v>32</v>
      </c>
      <c r="R889" s="40"/>
      <c r="S889" s="40">
        <v>2</v>
      </c>
      <c r="T889" s="40"/>
      <c r="U889" s="40"/>
      <c r="V889" s="40">
        <v>2</v>
      </c>
      <c r="W889" s="40"/>
      <c r="X889" s="39">
        <v>141</v>
      </c>
      <c r="Y889" s="105"/>
      <c r="Z889" s="105"/>
    </row>
    <row r="890" spans="1:26" s="41" customFormat="1" ht="12.75">
      <c r="A890" s="90">
        <v>331430000</v>
      </c>
      <c r="B890" s="42" t="s">
        <v>793</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46</v>
      </c>
      <c r="J892" s="40">
        <v>7</v>
      </c>
      <c r="K892" s="40"/>
      <c r="L892" s="40">
        <v>39</v>
      </c>
      <c r="M892" s="40"/>
      <c r="N892" s="40">
        <v>44</v>
      </c>
      <c r="O892" s="40">
        <v>7</v>
      </c>
      <c r="P892" s="40"/>
      <c r="Q892" s="40">
        <v>37</v>
      </c>
      <c r="R892" s="40"/>
      <c r="S892" s="40">
        <v>3</v>
      </c>
      <c r="T892" s="40"/>
      <c r="U892" s="40"/>
      <c r="V892" s="40">
        <v>3</v>
      </c>
      <c r="W892" s="40"/>
      <c r="X892" s="39">
        <v>197</v>
      </c>
      <c r="Y892" s="105"/>
      <c r="Z892" s="105"/>
    </row>
    <row r="893" spans="1:26" s="41" customFormat="1" ht="12.75">
      <c r="A893" s="90">
        <v>331600000</v>
      </c>
      <c r="B893" s="42" t="s">
        <v>796</v>
      </c>
      <c r="C893" s="99"/>
      <c r="D893" s="40">
        <v>4</v>
      </c>
      <c r="E893" s="40">
        <v>1</v>
      </c>
      <c r="F893" s="40"/>
      <c r="G893" s="40">
        <v>3</v>
      </c>
      <c r="H893" s="40"/>
      <c r="I893" s="40">
        <v>50</v>
      </c>
      <c r="J893" s="40">
        <v>10</v>
      </c>
      <c r="K893" s="40"/>
      <c r="L893" s="40">
        <v>40</v>
      </c>
      <c r="M893" s="40"/>
      <c r="N893" s="40">
        <v>49</v>
      </c>
      <c r="O893" s="40">
        <v>11</v>
      </c>
      <c r="P893" s="40"/>
      <c r="Q893" s="40">
        <v>38</v>
      </c>
      <c r="R893" s="40"/>
      <c r="S893" s="40">
        <v>5</v>
      </c>
      <c r="T893" s="40"/>
      <c r="U893" s="40"/>
      <c r="V893" s="40">
        <v>5</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v>1</v>
      </c>
      <c r="J896" s="32"/>
      <c r="K896" s="32"/>
      <c r="L896" s="32">
        <v>1</v>
      </c>
      <c r="M896" s="32"/>
      <c r="N896" s="32">
        <v>1</v>
      </c>
      <c r="O896" s="32"/>
      <c r="P896" s="32"/>
      <c r="Q896" s="32">
        <v>1</v>
      </c>
      <c r="R896" s="32"/>
      <c r="S896" s="32"/>
      <c r="T896" s="32"/>
      <c r="U896" s="32"/>
      <c r="V896" s="32"/>
      <c r="W896" s="32"/>
      <c r="X896" s="34">
        <v>206</v>
      </c>
    </row>
    <row r="897" spans="1:24" ht="12.75" customHeight="1">
      <c r="A897" s="92">
        <v>600010000</v>
      </c>
      <c r="B897" s="35" t="s">
        <v>2340</v>
      </c>
      <c r="C897" s="98"/>
      <c r="D897" s="32">
        <v>7</v>
      </c>
      <c r="E897" s="32"/>
      <c r="F897" s="32"/>
      <c r="G897" s="32">
        <v>7</v>
      </c>
      <c r="H897" s="32"/>
      <c r="I897" s="32">
        <v>240</v>
      </c>
      <c r="J897" s="32">
        <v>25</v>
      </c>
      <c r="K897" s="32"/>
      <c r="L897" s="32">
        <v>215</v>
      </c>
      <c r="M897" s="32"/>
      <c r="N897" s="32">
        <v>239</v>
      </c>
      <c r="O897" s="32">
        <v>25</v>
      </c>
      <c r="P897" s="32"/>
      <c r="Q897" s="32">
        <v>214</v>
      </c>
      <c r="R897" s="32"/>
      <c r="S897" s="32">
        <v>8</v>
      </c>
      <c r="T897" s="32"/>
      <c r="U897" s="32"/>
      <c r="V897" s="32">
        <v>8</v>
      </c>
      <c r="W897" s="32"/>
      <c r="X897" s="34">
        <v>98</v>
      </c>
    </row>
    <row r="898" spans="1:24" ht="12.75">
      <c r="A898" s="92">
        <v>600020000</v>
      </c>
      <c r="B898" s="35" t="s">
        <v>2335</v>
      </c>
      <c r="C898" s="98"/>
      <c r="D898" s="32"/>
      <c r="E898" s="32"/>
      <c r="F898" s="32"/>
      <c r="G898" s="32"/>
      <c r="H898" s="32"/>
      <c r="I898" s="32">
        <v>22</v>
      </c>
      <c r="J898" s="32"/>
      <c r="K898" s="32"/>
      <c r="L898" s="32">
        <v>22</v>
      </c>
      <c r="M898" s="32"/>
      <c r="N898" s="32">
        <v>22</v>
      </c>
      <c r="O898" s="32"/>
      <c r="P898" s="32"/>
      <c r="Q898" s="32">
        <v>22</v>
      </c>
      <c r="R898" s="32"/>
      <c r="S898" s="32"/>
      <c r="T898" s="32"/>
      <c r="U898" s="32"/>
      <c r="V898" s="32"/>
      <c r="W898" s="32"/>
      <c r="X898" s="34">
        <v>60</v>
      </c>
    </row>
    <row r="899" spans="1:24" ht="12.75">
      <c r="A899" s="92">
        <v>600030000</v>
      </c>
      <c r="B899" s="35" t="s">
        <v>2336</v>
      </c>
      <c r="C899" s="98"/>
      <c r="D899" s="32">
        <v>15</v>
      </c>
      <c r="E899" s="32"/>
      <c r="F899" s="32"/>
      <c r="G899" s="32">
        <v>15</v>
      </c>
      <c r="H899" s="32"/>
      <c r="I899" s="32">
        <v>393</v>
      </c>
      <c r="J899" s="32"/>
      <c r="K899" s="32"/>
      <c r="L899" s="32">
        <v>393</v>
      </c>
      <c r="M899" s="32"/>
      <c r="N899" s="32">
        <v>397</v>
      </c>
      <c r="O899" s="32"/>
      <c r="P899" s="32"/>
      <c r="Q899" s="32">
        <v>397</v>
      </c>
      <c r="R899" s="32"/>
      <c r="S899" s="32">
        <v>11</v>
      </c>
      <c r="T899" s="32"/>
      <c r="U899" s="32"/>
      <c r="V899" s="32">
        <v>11</v>
      </c>
      <c r="W899" s="32"/>
      <c r="X899" s="34">
        <v>60</v>
      </c>
    </row>
    <row r="900" spans="1:24" ht="12.75">
      <c r="A900" s="92">
        <v>600040000</v>
      </c>
      <c r="B900" s="35" t="s">
        <v>2337</v>
      </c>
      <c r="C900" s="98"/>
      <c r="D900" s="32">
        <v>3</v>
      </c>
      <c r="E900" s="32"/>
      <c r="F900" s="32"/>
      <c r="G900" s="32">
        <v>3</v>
      </c>
      <c r="H900" s="32"/>
      <c r="I900" s="32">
        <v>35</v>
      </c>
      <c r="J900" s="32"/>
      <c r="K900" s="32"/>
      <c r="L900" s="32">
        <v>35</v>
      </c>
      <c r="M900" s="32"/>
      <c r="N900" s="32">
        <v>37</v>
      </c>
      <c r="O900" s="32"/>
      <c r="P900" s="32"/>
      <c r="Q900" s="32">
        <v>37</v>
      </c>
      <c r="R900" s="32"/>
      <c r="S900" s="32">
        <v>1</v>
      </c>
      <c r="T900" s="32"/>
      <c r="U900" s="32"/>
      <c r="V900" s="32">
        <v>1</v>
      </c>
      <c r="W900" s="32"/>
      <c r="X900" s="34">
        <v>78</v>
      </c>
    </row>
    <row r="901" spans="1:24" ht="12.75">
      <c r="A901" s="92">
        <v>600050000</v>
      </c>
      <c r="B901" s="35" t="s">
        <v>2338</v>
      </c>
      <c r="C901" s="98"/>
      <c r="D901" s="32">
        <v>12</v>
      </c>
      <c r="E901" s="32"/>
      <c r="F901" s="32"/>
      <c r="G901" s="32">
        <v>12</v>
      </c>
      <c r="H901" s="32"/>
      <c r="I901" s="32">
        <v>242</v>
      </c>
      <c r="J901" s="32"/>
      <c r="K901" s="32"/>
      <c r="L901" s="32">
        <v>242</v>
      </c>
      <c r="M901" s="32"/>
      <c r="N901" s="32">
        <v>240</v>
      </c>
      <c r="O901" s="32"/>
      <c r="P901" s="32"/>
      <c r="Q901" s="32">
        <v>240</v>
      </c>
      <c r="R901" s="32"/>
      <c r="S901" s="32">
        <v>14</v>
      </c>
      <c r="T901" s="32"/>
      <c r="U901" s="32"/>
      <c r="V901" s="32">
        <v>14</v>
      </c>
      <c r="W901" s="32"/>
      <c r="X901" s="34">
        <v>87</v>
      </c>
    </row>
    <row r="902" spans="1:24" ht="12.75">
      <c r="A902" s="92">
        <v>600060000</v>
      </c>
      <c r="B902" s="35" t="s">
        <v>2329</v>
      </c>
      <c r="C902" s="98"/>
      <c r="D902" s="32">
        <v>2</v>
      </c>
      <c r="E902" s="32">
        <v>1</v>
      </c>
      <c r="F902" s="32"/>
      <c r="G902" s="32">
        <v>1</v>
      </c>
      <c r="H902" s="32"/>
      <c r="I902" s="32">
        <v>28</v>
      </c>
      <c r="J902" s="32">
        <v>11</v>
      </c>
      <c r="K902" s="32"/>
      <c r="L902" s="32">
        <v>17</v>
      </c>
      <c r="M902" s="32"/>
      <c r="N902" s="32">
        <v>24</v>
      </c>
      <c r="O902" s="32">
        <v>12</v>
      </c>
      <c r="P902" s="32"/>
      <c r="Q902" s="32">
        <v>12</v>
      </c>
      <c r="R902" s="32"/>
      <c r="S902" s="32">
        <v>6</v>
      </c>
      <c r="T902" s="32"/>
      <c r="U902" s="32"/>
      <c r="V902" s="32">
        <v>6</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v>1</v>
      </c>
      <c r="E904" s="32"/>
      <c r="F904" s="32"/>
      <c r="G904" s="32">
        <v>1</v>
      </c>
      <c r="H904" s="32"/>
      <c r="I904" s="32">
        <v>3</v>
      </c>
      <c r="J904" s="32">
        <v>1</v>
      </c>
      <c r="K904" s="32"/>
      <c r="L904" s="32">
        <v>2</v>
      </c>
      <c r="M904" s="32"/>
      <c r="N904" s="32">
        <v>4</v>
      </c>
      <c r="O904" s="32">
        <v>1</v>
      </c>
      <c r="P904" s="32"/>
      <c r="Q904" s="32">
        <v>3</v>
      </c>
      <c r="R904" s="32"/>
      <c r="S904" s="32"/>
      <c r="T904" s="32"/>
      <c r="U904" s="32"/>
      <c r="V904" s="32"/>
      <c r="W904" s="32"/>
      <c r="X904" s="34">
        <v>120</v>
      </c>
    </row>
    <row r="905" spans="1:24" ht="12.75" customHeight="1">
      <c r="A905" s="92">
        <v>600090000</v>
      </c>
      <c r="B905" s="35" t="s">
        <v>2341</v>
      </c>
      <c r="C905" s="98"/>
      <c r="D905" s="32"/>
      <c r="E905" s="32"/>
      <c r="F905" s="32"/>
      <c r="G905" s="32"/>
      <c r="H905" s="32"/>
      <c r="I905" s="32">
        <v>16</v>
      </c>
      <c r="J905" s="32"/>
      <c r="K905" s="32"/>
      <c r="L905" s="32">
        <v>16</v>
      </c>
      <c r="M905" s="32"/>
      <c r="N905" s="32">
        <v>15</v>
      </c>
      <c r="O905" s="32"/>
      <c r="P905" s="32"/>
      <c r="Q905" s="32">
        <v>15</v>
      </c>
      <c r="R905" s="32"/>
      <c r="S905" s="32">
        <v>1</v>
      </c>
      <c r="T905" s="32"/>
      <c r="U905" s="32"/>
      <c r="V905" s="32">
        <v>1</v>
      </c>
      <c r="W905" s="32"/>
      <c r="X905" s="34">
        <v>104</v>
      </c>
    </row>
    <row r="906" spans="1:24" ht="12.75" customHeight="1">
      <c r="A906" s="92">
        <v>600100000</v>
      </c>
      <c r="B906" s="35" t="s">
        <v>2342</v>
      </c>
      <c r="C906" s="98"/>
      <c r="D906" s="32">
        <v>9</v>
      </c>
      <c r="E906" s="32"/>
      <c r="F906" s="32"/>
      <c r="G906" s="32">
        <v>9</v>
      </c>
      <c r="H906" s="32"/>
      <c r="I906" s="32">
        <v>411</v>
      </c>
      <c r="J906" s="32">
        <v>2</v>
      </c>
      <c r="K906" s="32"/>
      <c r="L906" s="32">
        <v>409</v>
      </c>
      <c r="M906" s="32"/>
      <c r="N906" s="32">
        <v>391</v>
      </c>
      <c r="O906" s="32">
        <v>2</v>
      </c>
      <c r="P906" s="32"/>
      <c r="Q906" s="32">
        <v>389</v>
      </c>
      <c r="R906" s="32"/>
      <c r="S906" s="32">
        <v>29</v>
      </c>
      <c r="T906" s="32"/>
      <c r="U906" s="32"/>
      <c r="V906" s="32">
        <v>29</v>
      </c>
      <c r="W906" s="32"/>
      <c r="X906" s="34">
        <v>87</v>
      </c>
    </row>
    <row r="907" spans="1:24" ht="12.75" customHeight="1">
      <c r="A907" s="92">
        <v>600110000</v>
      </c>
      <c r="B907" s="35" t="s">
        <v>2333</v>
      </c>
      <c r="C907" s="98"/>
      <c r="D907" s="32">
        <v>24</v>
      </c>
      <c r="E907" s="32"/>
      <c r="F907" s="32"/>
      <c r="G907" s="32">
        <v>24</v>
      </c>
      <c r="H907" s="32"/>
      <c r="I907" s="32">
        <v>519</v>
      </c>
      <c r="J907" s="32">
        <v>1</v>
      </c>
      <c r="K907" s="32"/>
      <c r="L907" s="32">
        <v>518</v>
      </c>
      <c r="M907" s="32"/>
      <c r="N907" s="32">
        <v>486</v>
      </c>
      <c r="O907" s="32">
        <v>1</v>
      </c>
      <c r="P907" s="32"/>
      <c r="Q907" s="32">
        <v>485</v>
      </c>
      <c r="R907" s="32"/>
      <c r="S907" s="32">
        <v>57</v>
      </c>
      <c r="T907" s="32"/>
      <c r="U907" s="32"/>
      <c r="V907" s="32">
        <v>57</v>
      </c>
      <c r="W907" s="32"/>
      <c r="X907" s="34">
        <v>156</v>
      </c>
    </row>
    <row r="908" spans="1:24" ht="12.75">
      <c r="A908" s="92">
        <v>600120000</v>
      </c>
      <c r="B908" s="35" t="s">
        <v>2332</v>
      </c>
      <c r="C908" s="98"/>
      <c r="D908" s="32">
        <v>7</v>
      </c>
      <c r="E908" s="32"/>
      <c r="F908" s="32"/>
      <c r="G908" s="32">
        <v>7</v>
      </c>
      <c r="H908" s="32"/>
      <c r="I908" s="32">
        <v>59</v>
      </c>
      <c r="J908" s="32">
        <v>1</v>
      </c>
      <c r="K908" s="32"/>
      <c r="L908" s="32">
        <v>58</v>
      </c>
      <c r="M908" s="32"/>
      <c r="N908" s="32">
        <v>62</v>
      </c>
      <c r="O908" s="32">
        <v>1</v>
      </c>
      <c r="P908" s="32"/>
      <c r="Q908" s="32">
        <v>61</v>
      </c>
      <c r="R908" s="32"/>
      <c r="S908" s="32">
        <v>4</v>
      </c>
      <c r="T908" s="32"/>
      <c r="U908" s="32"/>
      <c r="V908" s="32">
        <v>4</v>
      </c>
      <c r="W908" s="32"/>
      <c r="X908" s="34">
        <v>91</v>
      </c>
    </row>
    <row r="909" spans="1:24" ht="12.75">
      <c r="A909" s="92">
        <v>600130000</v>
      </c>
      <c r="B909" s="35" t="s">
        <v>2343</v>
      </c>
      <c r="C909" s="98"/>
      <c r="D909" s="32">
        <v>2</v>
      </c>
      <c r="E909" s="32"/>
      <c r="F909" s="32"/>
      <c r="G909" s="32">
        <v>2</v>
      </c>
      <c r="H909" s="32"/>
      <c r="I909" s="32">
        <v>400</v>
      </c>
      <c r="J909" s="32">
        <v>47</v>
      </c>
      <c r="K909" s="32"/>
      <c r="L909" s="32">
        <v>353</v>
      </c>
      <c r="M909" s="32"/>
      <c r="N909" s="32">
        <v>395</v>
      </c>
      <c r="O909" s="32">
        <v>47</v>
      </c>
      <c r="P909" s="32"/>
      <c r="Q909" s="32">
        <v>348</v>
      </c>
      <c r="R909" s="32"/>
      <c r="S909" s="32">
        <v>7</v>
      </c>
      <c r="T909" s="32"/>
      <c r="U909" s="32"/>
      <c r="V909" s="32">
        <v>7</v>
      </c>
      <c r="W909" s="32"/>
      <c r="X909" s="34">
        <v>60</v>
      </c>
    </row>
    <row r="910" spans="1:24" ht="12.75" customHeight="1">
      <c r="A910" s="92">
        <v>600140000</v>
      </c>
      <c r="B910" s="35" t="s">
        <v>2328</v>
      </c>
      <c r="C910" s="98"/>
      <c r="D910" s="32">
        <v>46</v>
      </c>
      <c r="E910" s="32">
        <v>1</v>
      </c>
      <c r="F910" s="32"/>
      <c r="G910" s="32">
        <v>45</v>
      </c>
      <c r="H910" s="32"/>
      <c r="I910" s="32">
        <v>345</v>
      </c>
      <c r="J910" s="32">
        <v>8</v>
      </c>
      <c r="K910" s="32"/>
      <c r="L910" s="32">
        <v>337</v>
      </c>
      <c r="M910" s="32"/>
      <c r="N910" s="32">
        <v>357</v>
      </c>
      <c r="O910" s="32">
        <v>9</v>
      </c>
      <c r="P910" s="32"/>
      <c r="Q910" s="32">
        <v>348</v>
      </c>
      <c r="R910" s="32"/>
      <c r="S910" s="32">
        <v>34</v>
      </c>
      <c r="T910" s="32"/>
      <c r="U910" s="32"/>
      <c r="V910" s="32">
        <v>34</v>
      </c>
      <c r="W910" s="32"/>
      <c r="X910" s="34">
        <v>87</v>
      </c>
    </row>
    <row r="911" spans="1:24" ht="12.75">
      <c r="A911" s="172" t="s">
        <v>4</v>
      </c>
      <c r="B911" s="173"/>
      <c r="C911" s="100"/>
      <c r="D911" s="7">
        <f>SUM(E911:H911)</f>
        <v>3578</v>
      </c>
      <c r="E911" s="7">
        <f>SUM(E756,E766,E862,E896:E910)</f>
        <v>1360</v>
      </c>
      <c r="F911" s="7">
        <f>SUM(F756,F766,F862,F896:F910)</f>
        <v>0</v>
      </c>
      <c r="G911" s="7">
        <f>SUM(G756,G766,G862,G896:G910)</f>
        <v>2218</v>
      </c>
      <c r="H911" s="7">
        <f>SUM(H756,H766,H862,H896:H910)</f>
        <v>0</v>
      </c>
      <c r="I911" s="7">
        <f>SUM(J911:M911)</f>
        <v>24711</v>
      </c>
      <c r="J911" s="7">
        <f>SUM(J756,J766,J862,J896:J910)</f>
        <v>7401</v>
      </c>
      <c r="K911" s="7">
        <f>SUM(K756,K766,K862,K896:K910)</f>
        <v>0</v>
      </c>
      <c r="L911" s="7">
        <f>SUM(L756,L766,L862,L896:L910)</f>
        <v>17310</v>
      </c>
      <c r="M911" s="7">
        <f>SUM(M756,M766,M862,M896:M910)</f>
        <v>0</v>
      </c>
      <c r="N911" s="7">
        <f>SUM(O911:R911)</f>
        <v>23859</v>
      </c>
      <c r="O911" s="7">
        <f>SUM(O756,O766,O862,O896:O910)</f>
        <v>8730</v>
      </c>
      <c r="P911" s="7">
        <f>SUM(P756,P766,P862,P896:P910)</f>
        <v>0</v>
      </c>
      <c r="Q911" s="7">
        <f>SUM(Q756,Q766,Q862,Q896:Q910)</f>
        <v>15129</v>
      </c>
      <c r="R911" s="7">
        <f>SUM(R756,R766,R862,R896:R910)</f>
        <v>0</v>
      </c>
      <c r="S911" s="7">
        <f>SUM(T911:W911)</f>
        <v>4430</v>
      </c>
      <c r="T911" s="7">
        <f>SUM(T756,T766,T862,T896:T910)</f>
        <v>31</v>
      </c>
      <c r="U911" s="7">
        <f>SUM(U756,U766,U862,U896:U910)</f>
        <v>0</v>
      </c>
      <c r="V911" s="7">
        <f>SUM(V756,V766,V862,V896:V910)</f>
        <v>4399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1372</v>
      </c>
      <c r="E913" s="32">
        <f>SUM(E914:E1467)</f>
        <v>31</v>
      </c>
      <c r="F913" s="32">
        <f>SUM(F914:F1467)</f>
        <v>0</v>
      </c>
      <c r="G913" s="32">
        <f>SUM(G914:G1467)</f>
        <v>1341</v>
      </c>
      <c r="H913" s="32">
        <f>SUM(H914:H1467)</f>
        <v>0</v>
      </c>
      <c r="I913" s="32">
        <f>SUM(J913:M913)</f>
        <v>20962</v>
      </c>
      <c r="J913" s="32">
        <f>SUM(J914:J1467)</f>
        <v>1041</v>
      </c>
      <c r="K913" s="32">
        <f>SUM(K914:K1467)</f>
        <v>0</v>
      </c>
      <c r="L913" s="32">
        <f>SUM(L914:L1467)</f>
        <v>19921</v>
      </c>
      <c r="M913" s="32">
        <f>SUM(M914:M1467)</f>
        <v>0</v>
      </c>
      <c r="N913" s="32">
        <f>SUM(O913:R913)</f>
        <v>20486</v>
      </c>
      <c r="O913" s="32">
        <f>SUM(O914:O1467)</f>
        <v>1070</v>
      </c>
      <c r="P913" s="32">
        <f>SUM(P914:P1467)</f>
        <v>0</v>
      </c>
      <c r="Q913" s="32">
        <f>SUM(Q914:Q1467)</f>
        <v>19416</v>
      </c>
      <c r="R913" s="32">
        <f>SUM(R914:R1467)</f>
        <v>0</v>
      </c>
      <c r="S913" s="32">
        <f>SUM(T913:W913)</f>
        <v>1848</v>
      </c>
      <c r="T913" s="32">
        <f>SUM(T914:T1467)</f>
        <v>2</v>
      </c>
      <c r="U913" s="32">
        <f>SUM(U914:U1467)</f>
        <v>0</v>
      </c>
      <c r="V913" s="32">
        <f>SUM(V914:V1467)</f>
        <v>1846</v>
      </c>
      <c r="W913" s="32">
        <f>SUM(W914:W1467)</f>
        <v>0</v>
      </c>
      <c r="X913" s="33" t="s">
        <v>1916</v>
      </c>
    </row>
    <row r="914" spans="1:24" ht="12.75">
      <c r="A914" s="89">
        <v>501010001</v>
      </c>
      <c r="B914" s="30" t="s">
        <v>798</v>
      </c>
      <c r="C914" s="99"/>
      <c r="D914" s="6"/>
      <c r="E914" s="6"/>
      <c r="F914" s="6"/>
      <c r="G914" s="6"/>
      <c r="H914" s="6"/>
      <c r="I914" s="6">
        <v>28</v>
      </c>
      <c r="J914" s="6"/>
      <c r="K914" s="6"/>
      <c r="L914" s="6">
        <v>28</v>
      </c>
      <c r="M914" s="6"/>
      <c r="N914" s="6">
        <v>28</v>
      </c>
      <c r="O914" s="6"/>
      <c r="P914" s="6"/>
      <c r="Q914" s="6">
        <v>28</v>
      </c>
      <c r="R914" s="6"/>
      <c r="S914" s="6"/>
      <c r="T914" s="6"/>
      <c r="U914" s="6"/>
      <c r="V914" s="6"/>
      <c r="W914" s="6"/>
      <c r="X914" s="5">
        <v>126</v>
      </c>
    </row>
    <row r="915" spans="1:24" ht="26.2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6.25">
      <c r="A922" s="89">
        <v>501010009</v>
      </c>
      <c r="B922" s="30" t="s">
        <v>806</v>
      </c>
      <c r="C922" s="99"/>
      <c r="D922" s="6">
        <v>10</v>
      </c>
      <c r="E922" s="6"/>
      <c r="F922" s="6"/>
      <c r="G922" s="6">
        <v>10</v>
      </c>
      <c r="H922" s="6"/>
      <c r="I922" s="6">
        <v>73</v>
      </c>
      <c r="J922" s="6">
        <v>6</v>
      </c>
      <c r="K922" s="6"/>
      <c r="L922" s="6">
        <v>67</v>
      </c>
      <c r="M922" s="6"/>
      <c r="N922" s="6">
        <v>78</v>
      </c>
      <c r="O922" s="6">
        <v>6</v>
      </c>
      <c r="P922" s="6"/>
      <c r="Q922" s="6">
        <v>72</v>
      </c>
      <c r="R922" s="6"/>
      <c r="S922" s="6">
        <v>5</v>
      </c>
      <c r="T922" s="6"/>
      <c r="U922" s="6"/>
      <c r="V922" s="6">
        <v>5</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6.2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6.2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6.2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c r="E930" s="40"/>
      <c r="F930" s="40"/>
      <c r="G930" s="40"/>
      <c r="H930" s="40"/>
      <c r="I930" s="40">
        <v>1</v>
      </c>
      <c r="J930" s="40"/>
      <c r="K930" s="40"/>
      <c r="L930" s="40">
        <v>1</v>
      </c>
      <c r="M930" s="40"/>
      <c r="N930" s="40">
        <v>1</v>
      </c>
      <c r="O930" s="40"/>
      <c r="P930" s="40"/>
      <c r="Q930" s="40">
        <v>1</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36</v>
      </c>
      <c r="E936" s="40">
        <v>2</v>
      </c>
      <c r="F936" s="40"/>
      <c r="G936" s="40">
        <v>34</v>
      </c>
      <c r="H936" s="40"/>
      <c r="I936" s="40">
        <v>408</v>
      </c>
      <c r="J936" s="40">
        <v>27</v>
      </c>
      <c r="K936" s="40"/>
      <c r="L936" s="40">
        <v>381</v>
      </c>
      <c r="M936" s="40"/>
      <c r="N936" s="40">
        <v>410</v>
      </c>
      <c r="O936" s="40">
        <v>29</v>
      </c>
      <c r="P936" s="40"/>
      <c r="Q936" s="40">
        <v>381</v>
      </c>
      <c r="R936" s="40"/>
      <c r="S936" s="40">
        <v>34</v>
      </c>
      <c r="T936" s="40"/>
      <c r="U936" s="40"/>
      <c r="V936" s="40">
        <v>34</v>
      </c>
      <c r="W936" s="40"/>
      <c r="X936" s="39">
        <v>120</v>
      </c>
      <c r="Y936" s="105"/>
      <c r="Z936" s="105"/>
    </row>
    <row r="937" spans="1:26" s="41" customFormat="1" ht="12.75">
      <c r="A937" s="90">
        <v>501020006</v>
      </c>
      <c r="B937" s="42" t="s">
        <v>821</v>
      </c>
      <c r="C937" s="99"/>
      <c r="D937" s="40"/>
      <c r="E937" s="40"/>
      <c r="F937" s="40"/>
      <c r="G937" s="40"/>
      <c r="H937" s="40"/>
      <c r="I937" s="40">
        <v>1</v>
      </c>
      <c r="J937" s="40"/>
      <c r="K937" s="40"/>
      <c r="L937" s="40">
        <v>1</v>
      </c>
      <c r="M937" s="40"/>
      <c r="N937" s="40">
        <v>1</v>
      </c>
      <c r="O937" s="40"/>
      <c r="P937" s="40"/>
      <c r="Q937" s="40">
        <v>1</v>
      </c>
      <c r="R937" s="40"/>
      <c r="S937" s="40"/>
      <c r="T937" s="40"/>
      <c r="U937" s="40"/>
      <c r="V937" s="40"/>
      <c r="W937" s="40"/>
      <c r="X937" s="39">
        <v>120</v>
      </c>
      <c r="Y937" s="105"/>
      <c r="Z937" s="105"/>
    </row>
    <row r="938" spans="1:26" s="41" customFormat="1" ht="26.2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6.2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6.2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6.2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6.2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6.2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c r="A961" s="90">
        <v>501030021</v>
      </c>
      <c r="B961" s="42" t="s">
        <v>843</v>
      </c>
      <c r="C961" s="99"/>
      <c r="D961" s="40"/>
      <c r="E961" s="40"/>
      <c r="F961" s="40"/>
      <c r="G961" s="40"/>
      <c r="H961" s="40"/>
      <c r="I961" s="40">
        <v>1</v>
      </c>
      <c r="J961" s="40"/>
      <c r="K961" s="40"/>
      <c r="L961" s="40">
        <v>1</v>
      </c>
      <c r="M961" s="40"/>
      <c r="N961" s="40">
        <v>1</v>
      </c>
      <c r="O961" s="40"/>
      <c r="P961" s="40"/>
      <c r="Q961" s="40">
        <v>1</v>
      </c>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6.2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6.2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6.2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6.2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6.2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9"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6.2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9"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6.2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6.2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6.2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v>19</v>
      </c>
      <c r="E991" s="40"/>
      <c r="F991" s="40"/>
      <c r="G991" s="40">
        <v>19</v>
      </c>
      <c r="H991" s="40"/>
      <c r="I991" s="40">
        <v>142</v>
      </c>
      <c r="J991" s="40">
        <v>1</v>
      </c>
      <c r="K991" s="40"/>
      <c r="L991" s="40">
        <v>141</v>
      </c>
      <c r="M991" s="40"/>
      <c r="N991" s="40">
        <v>140</v>
      </c>
      <c r="O991" s="40">
        <v>1</v>
      </c>
      <c r="P991" s="40"/>
      <c r="Q991" s="40">
        <v>139</v>
      </c>
      <c r="R991" s="40"/>
      <c r="S991" s="40">
        <v>21</v>
      </c>
      <c r="T991" s="40"/>
      <c r="U991" s="40"/>
      <c r="V991" s="40">
        <v>21</v>
      </c>
      <c r="W991" s="40"/>
      <c r="X991" s="39">
        <v>120</v>
      </c>
      <c r="Y991" s="105"/>
      <c r="Z991" s="105"/>
    </row>
    <row r="992" spans="1:26" s="41" customFormat="1" ht="26.25">
      <c r="A992" s="90">
        <v>501030052</v>
      </c>
      <c r="B992" s="42" t="s">
        <v>873</v>
      </c>
      <c r="C992" s="99"/>
      <c r="D992" s="40">
        <v>1</v>
      </c>
      <c r="E992" s="40"/>
      <c r="F992" s="40"/>
      <c r="G992" s="40">
        <v>1</v>
      </c>
      <c r="H992" s="40"/>
      <c r="I992" s="40">
        <v>3</v>
      </c>
      <c r="J992" s="40"/>
      <c r="K992" s="40"/>
      <c r="L992" s="40">
        <v>3</v>
      </c>
      <c r="M992" s="40"/>
      <c r="N992" s="40">
        <v>2</v>
      </c>
      <c r="O992" s="40"/>
      <c r="P992" s="40"/>
      <c r="Q992" s="40">
        <v>2</v>
      </c>
      <c r="R992" s="40"/>
      <c r="S992" s="40">
        <v>2</v>
      </c>
      <c r="T992" s="40"/>
      <c r="U992" s="40"/>
      <c r="V992" s="40">
        <v>2</v>
      </c>
      <c r="W992" s="40"/>
      <c r="X992" s="39">
        <v>120</v>
      </c>
      <c r="Y992" s="105"/>
      <c r="Z992" s="105"/>
    </row>
    <row r="993" spans="1:26" s="41" customFormat="1" ht="26.2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6.2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c r="A996" s="90">
        <v>501030056</v>
      </c>
      <c r="B996" s="42" t="s">
        <v>877</v>
      </c>
      <c r="C996" s="99"/>
      <c r="D996" s="40">
        <v>1</v>
      </c>
      <c r="E996" s="40"/>
      <c r="F996" s="40"/>
      <c r="G996" s="40">
        <v>1</v>
      </c>
      <c r="H996" s="40"/>
      <c r="I996" s="40">
        <v>33</v>
      </c>
      <c r="J996" s="40">
        <v>4</v>
      </c>
      <c r="K996" s="40"/>
      <c r="L996" s="40">
        <v>29</v>
      </c>
      <c r="M996" s="40"/>
      <c r="N996" s="40">
        <v>26</v>
      </c>
      <c r="O996" s="40">
        <v>4</v>
      </c>
      <c r="P996" s="40"/>
      <c r="Q996" s="40">
        <v>22</v>
      </c>
      <c r="R996" s="40"/>
      <c r="S996" s="40">
        <v>8</v>
      </c>
      <c r="T996" s="40"/>
      <c r="U996" s="40"/>
      <c r="V996" s="40">
        <v>8</v>
      </c>
      <c r="W996" s="40"/>
      <c r="X996" s="39">
        <v>120</v>
      </c>
      <c r="Y996" s="105"/>
      <c r="Z996" s="105"/>
    </row>
    <row r="997" spans="1:26" s="41" customFormat="1" ht="26.2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v>3</v>
      </c>
      <c r="E998" s="40"/>
      <c r="F998" s="40"/>
      <c r="G998" s="40">
        <v>3</v>
      </c>
      <c r="H998" s="40"/>
      <c r="I998" s="40">
        <v>10</v>
      </c>
      <c r="J998" s="40"/>
      <c r="K998" s="40"/>
      <c r="L998" s="40">
        <v>10</v>
      </c>
      <c r="M998" s="40"/>
      <c r="N998" s="40">
        <v>12</v>
      </c>
      <c r="O998" s="40"/>
      <c r="P998" s="40"/>
      <c r="Q998" s="40">
        <v>12</v>
      </c>
      <c r="R998" s="40"/>
      <c r="S998" s="40">
        <v>1</v>
      </c>
      <c r="T998" s="40"/>
      <c r="U998" s="40"/>
      <c r="V998" s="40">
        <v>1</v>
      </c>
      <c r="W998" s="40"/>
      <c r="X998" s="39">
        <v>120</v>
      </c>
      <c r="Y998" s="105"/>
      <c r="Z998" s="105"/>
    </row>
    <row r="999" spans="1:26" s="41" customFormat="1" ht="12.75">
      <c r="A999" s="90">
        <v>501030059</v>
      </c>
      <c r="B999" s="42" t="s">
        <v>879</v>
      </c>
      <c r="C999" s="99"/>
      <c r="D999" s="40"/>
      <c r="E999" s="40"/>
      <c r="F999" s="40"/>
      <c r="G999" s="40"/>
      <c r="H999" s="40"/>
      <c r="I999" s="40">
        <v>2</v>
      </c>
      <c r="J999" s="40"/>
      <c r="K999" s="40"/>
      <c r="L999" s="40">
        <v>2</v>
      </c>
      <c r="M999" s="40"/>
      <c r="N999" s="40">
        <v>2</v>
      </c>
      <c r="O999" s="40"/>
      <c r="P999" s="40"/>
      <c r="Q999" s="40">
        <v>2</v>
      </c>
      <c r="R999" s="40"/>
      <c r="S999" s="40"/>
      <c r="T999" s="40"/>
      <c r="U999" s="40"/>
      <c r="V999" s="40"/>
      <c r="W999" s="40"/>
      <c r="X999" s="39">
        <v>120</v>
      </c>
      <c r="Y999" s="105"/>
      <c r="Z999" s="105"/>
    </row>
    <row r="1000" spans="1:26" s="41" customFormat="1" ht="39"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c r="A1001" s="90">
        <v>501030061</v>
      </c>
      <c r="B1001" s="42" t="s">
        <v>881</v>
      </c>
      <c r="C1001" s="99"/>
      <c r="D1001" s="40"/>
      <c r="E1001" s="40"/>
      <c r="F1001" s="40"/>
      <c r="G1001" s="40"/>
      <c r="H1001" s="40"/>
      <c r="I1001" s="40">
        <v>18</v>
      </c>
      <c r="J1001" s="40"/>
      <c r="K1001" s="40"/>
      <c r="L1001" s="40">
        <v>18</v>
      </c>
      <c r="M1001" s="40"/>
      <c r="N1001" s="40">
        <v>18</v>
      </c>
      <c r="O1001" s="40"/>
      <c r="P1001" s="40"/>
      <c r="Q1001" s="40">
        <v>18</v>
      </c>
      <c r="R1001" s="40"/>
      <c r="S1001" s="40"/>
      <c r="T1001" s="40"/>
      <c r="U1001" s="40"/>
      <c r="V1001" s="40"/>
      <c r="W1001" s="40"/>
      <c r="X1001" s="39">
        <v>120</v>
      </c>
      <c r="Y1001" s="105"/>
      <c r="Z1001" s="105"/>
    </row>
    <row r="1002" spans="1:26" s="41" customFormat="1" ht="39"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6.2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6.2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6.2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6.2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6.2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6.2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9</v>
      </c>
      <c r="J1036" s="6">
        <v>1</v>
      </c>
      <c r="K1036" s="6"/>
      <c r="L1036" s="6">
        <v>8</v>
      </c>
      <c r="M1036" s="6"/>
      <c r="N1036" s="6">
        <v>9</v>
      </c>
      <c r="O1036" s="6">
        <v>1</v>
      </c>
      <c r="P1036" s="6"/>
      <c r="Q1036" s="6">
        <v>8</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9">
        <v>501060016</v>
      </c>
      <c r="B1057" s="30" t="s">
        <v>933</v>
      </c>
      <c r="C1057" s="99"/>
      <c r="D1057" s="6">
        <v>7</v>
      </c>
      <c r="E1057" s="6"/>
      <c r="F1057" s="6"/>
      <c r="G1057" s="6">
        <v>7</v>
      </c>
      <c r="H1057" s="6"/>
      <c r="I1057" s="6">
        <v>106</v>
      </c>
      <c r="J1057" s="6">
        <v>7</v>
      </c>
      <c r="K1057" s="6"/>
      <c r="L1057" s="6">
        <v>99</v>
      </c>
      <c r="M1057" s="6"/>
      <c r="N1057" s="6">
        <v>103</v>
      </c>
      <c r="O1057" s="6">
        <v>7</v>
      </c>
      <c r="P1057" s="6"/>
      <c r="Q1057" s="6">
        <v>96</v>
      </c>
      <c r="R1057" s="6"/>
      <c r="S1057" s="6">
        <v>10</v>
      </c>
      <c r="T1057" s="6"/>
      <c r="U1057" s="6"/>
      <c r="V1057" s="6">
        <v>10</v>
      </c>
      <c r="W1057" s="6"/>
      <c r="X1057" s="5">
        <v>151</v>
      </c>
    </row>
    <row r="1058" spans="1:24" ht="26.2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c r="A1060" s="89">
        <v>501060019</v>
      </c>
      <c r="B1060" s="30" t="s">
        <v>936</v>
      </c>
      <c r="C1060" s="99"/>
      <c r="D1060" s="6">
        <v>1</v>
      </c>
      <c r="E1060" s="6"/>
      <c r="F1060" s="6"/>
      <c r="G1060" s="6">
        <v>1</v>
      </c>
      <c r="H1060" s="6"/>
      <c r="I1060" s="6">
        <v>43</v>
      </c>
      <c r="J1060" s="6">
        <v>6</v>
      </c>
      <c r="K1060" s="6"/>
      <c r="L1060" s="6">
        <v>37</v>
      </c>
      <c r="M1060" s="6"/>
      <c r="N1060" s="6">
        <v>40</v>
      </c>
      <c r="O1060" s="6">
        <v>6</v>
      </c>
      <c r="P1060" s="6"/>
      <c r="Q1060" s="6">
        <v>34</v>
      </c>
      <c r="R1060" s="6"/>
      <c r="S1060" s="6">
        <v>4</v>
      </c>
      <c r="T1060" s="6"/>
      <c r="U1060" s="6"/>
      <c r="V1060" s="6">
        <v>4</v>
      </c>
      <c r="W1060" s="6"/>
      <c r="X1060" s="5">
        <v>151</v>
      </c>
    </row>
    <row r="1061" spans="1:24" ht="12.75">
      <c r="A1061" s="89">
        <v>501060020</v>
      </c>
      <c r="B1061" s="30" t="s">
        <v>937</v>
      </c>
      <c r="C1061" s="99"/>
      <c r="D1061" s="6">
        <v>5</v>
      </c>
      <c r="E1061" s="6">
        <v>2</v>
      </c>
      <c r="F1061" s="6"/>
      <c r="G1061" s="6">
        <v>3</v>
      </c>
      <c r="H1061" s="6"/>
      <c r="I1061" s="6">
        <v>56</v>
      </c>
      <c r="J1061" s="6">
        <v>8</v>
      </c>
      <c r="K1061" s="6"/>
      <c r="L1061" s="6">
        <v>48</v>
      </c>
      <c r="M1061" s="6"/>
      <c r="N1061" s="6">
        <v>51</v>
      </c>
      <c r="O1061" s="6">
        <v>10</v>
      </c>
      <c r="P1061" s="6"/>
      <c r="Q1061" s="6">
        <v>41</v>
      </c>
      <c r="R1061" s="6"/>
      <c r="S1061" s="6">
        <v>10</v>
      </c>
      <c r="T1061" s="6"/>
      <c r="U1061" s="6"/>
      <c r="V1061" s="6">
        <v>10</v>
      </c>
      <c r="W1061" s="6"/>
      <c r="X1061" s="5">
        <v>151</v>
      </c>
    </row>
    <row r="1062" spans="1:24" ht="12.75">
      <c r="A1062" s="89">
        <v>501060021</v>
      </c>
      <c r="B1062" s="30" t="s">
        <v>938</v>
      </c>
      <c r="C1062" s="99"/>
      <c r="D1062" s="6">
        <v>14</v>
      </c>
      <c r="E1062" s="6">
        <v>1</v>
      </c>
      <c r="F1062" s="6"/>
      <c r="G1062" s="6">
        <v>13</v>
      </c>
      <c r="H1062" s="6"/>
      <c r="I1062" s="6">
        <v>270</v>
      </c>
      <c r="J1062" s="6">
        <v>4</v>
      </c>
      <c r="K1062" s="6"/>
      <c r="L1062" s="6">
        <v>266</v>
      </c>
      <c r="M1062" s="6"/>
      <c r="N1062" s="6">
        <v>254</v>
      </c>
      <c r="O1062" s="6">
        <v>5</v>
      </c>
      <c r="P1062" s="6"/>
      <c r="Q1062" s="6">
        <v>249</v>
      </c>
      <c r="R1062" s="6"/>
      <c r="S1062" s="6">
        <v>30</v>
      </c>
      <c r="T1062" s="6"/>
      <c r="U1062" s="6"/>
      <c r="V1062" s="6">
        <v>30</v>
      </c>
      <c r="W1062" s="6"/>
      <c r="X1062" s="5">
        <v>151</v>
      </c>
    </row>
    <row r="1063" spans="1:24" ht="26.25">
      <c r="A1063" s="89">
        <v>501060022</v>
      </c>
      <c r="B1063" s="30" t="s">
        <v>939</v>
      </c>
      <c r="C1063" s="99"/>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12.75">
      <c r="A1064" s="89">
        <v>501060023</v>
      </c>
      <c r="B1064" s="30" t="s">
        <v>940</v>
      </c>
      <c r="C1064" s="99"/>
      <c r="D1064" s="6">
        <v>3</v>
      </c>
      <c r="E1064" s="6"/>
      <c r="F1064" s="6"/>
      <c r="G1064" s="6">
        <v>3</v>
      </c>
      <c r="H1064" s="6"/>
      <c r="I1064" s="6">
        <v>17</v>
      </c>
      <c r="J1064" s="6">
        <v>2</v>
      </c>
      <c r="K1064" s="6"/>
      <c r="L1064" s="6">
        <v>15</v>
      </c>
      <c r="M1064" s="6"/>
      <c r="N1064" s="6">
        <v>18</v>
      </c>
      <c r="O1064" s="6">
        <v>2</v>
      </c>
      <c r="P1064" s="6"/>
      <c r="Q1064" s="6">
        <v>16</v>
      </c>
      <c r="R1064" s="6"/>
      <c r="S1064" s="6">
        <v>2</v>
      </c>
      <c r="T1064" s="6"/>
      <c r="U1064" s="6"/>
      <c r="V1064" s="6">
        <v>2</v>
      </c>
      <c r="W1064" s="6"/>
      <c r="X1064" s="5">
        <v>151</v>
      </c>
    </row>
    <row r="1065" spans="1:24" ht="26.25">
      <c r="A1065" s="89">
        <v>501060024</v>
      </c>
      <c r="B1065" s="30" t="s">
        <v>941</v>
      </c>
      <c r="C1065" s="99"/>
      <c r="D1065" s="6">
        <v>168</v>
      </c>
      <c r="E1065" s="6">
        <v>3</v>
      </c>
      <c r="F1065" s="6"/>
      <c r="G1065" s="6">
        <v>165</v>
      </c>
      <c r="H1065" s="6"/>
      <c r="I1065" s="6">
        <v>2032</v>
      </c>
      <c r="J1065" s="6">
        <v>53</v>
      </c>
      <c r="K1065" s="6"/>
      <c r="L1065" s="6">
        <v>1979</v>
      </c>
      <c r="M1065" s="6"/>
      <c r="N1065" s="6">
        <v>2000</v>
      </c>
      <c r="O1065" s="6">
        <v>56</v>
      </c>
      <c r="P1065" s="6"/>
      <c r="Q1065" s="6">
        <v>1944</v>
      </c>
      <c r="R1065" s="6"/>
      <c r="S1065" s="6">
        <v>200</v>
      </c>
      <c r="T1065" s="6"/>
      <c r="U1065" s="6"/>
      <c r="V1065" s="6">
        <v>200</v>
      </c>
      <c r="W1065" s="6"/>
      <c r="X1065" s="5">
        <v>151</v>
      </c>
    </row>
    <row r="1066" spans="1:24" ht="39"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9">
        <v>501060027</v>
      </c>
      <c r="B1068" s="30" t="s">
        <v>944</v>
      </c>
      <c r="C1068" s="99"/>
      <c r="D1068" s="6">
        <v>63</v>
      </c>
      <c r="E1068" s="6">
        <v>3</v>
      </c>
      <c r="F1068" s="6"/>
      <c r="G1068" s="6">
        <v>60</v>
      </c>
      <c r="H1068" s="6"/>
      <c r="I1068" s="6">
        <v>1159</v>
      </c>
      <c r="J1068" s="6">
        <v>111</v>
      </c>
      <c r="K1068" s="6"/>
      <c r="L1068" s="6">
        <v>1048</v>
      </c>
      <c r="M1068" s="6"/>
      <c r="N1068" s="6">
        <v>1105</v>
      </c>
      <c r="O1068" s="6">
        <v>114</v>
      </c>
      <c r="P1068" s="6"/>
      <c r="Q1068" s="6">
        <v>991</v>
      </c>
      <c r="R1068" s="6"/>
      <c r="S1068" s="6">
        <v>117</v>
      </c>
      <c r="T1068" s="6"/>
      <c r="U1068" s="6"/>
      <c r="V1068" s="6">
        <v>117</v>
      </c>
      <c r="W1068" s="6"/>
      <c r="X1068" s="5">
        <v>151</v>
      </c>
    </row>
    <row r="1069" spans="1:24" ht="26.25">
      <c r="A1069" s="89">
        <v>501060028</v>
      </c>
      <c r="B1069" s="30" t="s">
        <v>945</v>
      </c>
      <c r="C1069" s="99"/>
      <c r="D1069" s="6">
        <v>4</v>
      </c>
      <c r="E1069" s="6"/>
      <c r="F1069" s="6"/>
      <c r="G1069" s="6">
        <v>4</v>
      </c>
      <c r="H1069" s="6"/>
      <c r="I1069" s="6">
        <v>14</v>
      </c>
      <c r="J1069" s="6">
        <v>1</v>
      </c>
      <c r="K1069" s="6"/>
      <c r="L1069" s="6">
        <v>13</v>
      </c>
      <c r="M1069" s="6"/>
      <c r="N1069" s="6">
        <v>14</v>
      </c>
      <c r="O1069" s="6">
        <v>1</v>
      </c>
      <c r="P1069" s="6"/>
      <c r="Q1069" s="6">
        <v>13</v>
      </c>
      <c r="R1069" s="6"/>
      <c r="S1069" s="6">
        <v>4</v>
      </c>
      <c r="T1069" s="6"/>
      <c r="U1069" s="6"/>
      <c r="V1069" s="6">
        <v>4</v>
      </c>
      <c r="W1069" s="6"/>
      <c r="X1069" s="5">
        <v>151</v>
      </c>
    </row>
    <row r="1070" spans="1:24" ht="39">
      <c r="A1070" s="89">
        <v>501060029</v>
      </c>
      <c r="B1070" s="30" t="s">
        <v>946</v>
      </c>
      <c r="C1070" s="99"/>
      <c r="D1070" s="6">
        <v>1</v>
      </c>
      <c r="E1070" s="6"/>
      <c r="F1070" s="6"/>
      <c r="G1070" s="6">
        <v>1</v>
      </c>
      <c r="H1070" s="6"/>
      <c r="I1070" s="6">
        <v>60</v>
      </c>
      <c r="J1070" s="6">
        <v>6</v>
      </c>
      <c r="K1070" s="6"/>
      <c r="L1070" s="6">
        <v>54</v>
      </c>
      <c r="M1070" s="6"/>
      <c r="N1070" s="6">
        <v>58</v>
      </c>
      <c r="O1070" s="6">
        <v>6</v>
      </c>
      <c r="P1070" s="6"/>
      <c r="Q1070" s="6">
        <v>52</v>
      </c>
      <c r="R1070" s="6"/>
      <c r="S1070" s="6">
        <v>3</v>
      </c>
      <c r="T1070" s="6"/>
      <c r="U1070" s="6"/>
      <c r="V1070" s="6">
        <v>3</v>
      </c>
      <c r="W1070" s="6"/>
      <c r="X1070" s="5">
        <v>151</v>
      </c>
    </row>
    <row r="1071" spans="1:24" ht="26.2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9">
        <v>501060034</v>
      </c>
      <c r="B1075" s="30" t="s">
        <v>951</v>
      </c>
      <c r="C1075" s="99"/>
      <c r="D1075" s="6">
        <v>470</v>
      </c>
      <c r="E1075" s="6">
        <v>9</v>
      </c>
      <c r="F1075" s="6"/>
      <c r="G1075" s="6">
        <v>461</v>
      </c>
      <c r="H1075" s="6"/>
      <c r="I1075" s="6">
        <v>4169</v>
      </c>
      <c r="J1075" s="6">
        <v>149</v>
      </c>
      <c r="K1075" s="6"/>
      <c r="L1075" s="6">
        <v>4020</v>
      </c>
      <c r="M1075" s="6"/>
      <c r="N1075" s="6">
        <v>4054</v>
      </c>
      <c r="O1075" s="6">
        <v>157</v>
      </c>
      <c r="P1075" s="6"/>
      <c r="Q1075" s="6">
        <v>3897</v>
      </c>
      <c r="R1075" s="6"/>
      <c r="S1075" s="6">
        <v>585</v>
      </c>
      <c r="T1075" s="6">
        <v>1</v>
      </c>
      <c r="U1075" s="6"/>
      <c r="V1075" s="6">
        <v>584</v>
      </c>
      <c r="W1075" s="6"/>
      <c r="X1075" s="5">
        <v>151</v>
      </c>
    </row>
    <row r="1076" spans="1:24" ht="39"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c r="A1086" s="89">
        <v>501060045</v>
      </c>
      <c r="B1086" s="30" t="s">
        <v>962</v>
      </c>
      <c r="C1086" s="99"/>
      <c r="D1086" s="6"/>
      <c r="E1086" s="6"/>
      <c r="F1086" s="6"/>
      <c r="G1086" s="6"/>
      <c r="H1086" s="6"/>
      <c r="I1086" s="6">
        <v>8</v>
      </c>
      <c r="J1086" s="6"/>
      <c r="K1086" s="6"/>
      <c r="L1086" s="6">
        <v>8</v>
      </c>
      <c r="M1086" s="6"/>
      <c r="N1086" s="6">
        <v>7</v>
      </c>
      <c r="O1086" s="6"/>
      <c r="P1086" s="6"/>
      <c r="Q1086" s="6">
        <v>7</v>
      </c>
      <c r="R1086" s="6"/>
      <c r="S1086" s="6">
        <v>1</v>
      </c>
      <c r="T1086" s="6"/>
      <c r="U1086" s="6"/>
      <c r="V1086" s="6">
        <v>1</v>
      </c>
      <c r="W1086" s="6"/>
      <c r="X1086" s="5">
        <v>151</v>
      </c>
    </row>
    <row r="1087" spans="1:24" ht="39">
      <c r="A1087" s="89">
        <v>501060046</v>
      </c>
      <c r="B1087" s="30" t="s">
        <v>963</v>
      </c>
      <c r="C1087" s="99"/>
      <c r="D1087" s="6">
        <v>2</v>
      </c>
      <c r="E1087" s="6"/>
      <c r="F1087" s="6"/>
      <c r="G1087" s="6">
        <v>2</v>
      </c>
      <c r="H1087" s="6"/>
      <c r="I1087" s="6">
        <v>8</v>
      </c>
      <c r="J1087" s="6"/>
      <c r="K1087" s="6"/>
      <c r="L1087" s="6">
        <v>8</v>
      </c>
      <c r="M1087" s="6"/>
      <c r="N1087" s="6">
        <v>10</v>
      </c>
      <c r="O1087" s="6"/>
      <c r="P1087" s="6"/>
      <c r="Q1087" s="6">
        <v>10</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c r="A1092" s="89">
        <v>501060051</v>
      </c>
      <c r="B1092" s="30" t="s">
        <v>968</v>
      </c>
      <c r="C1092" s="99"/>
      <c r="D1092" s="6"/>
      <c r="E1092" s="6"/>
      <c r="F1092" s="6"/>
      <c r="G1092" s="6"/>
      <c r="H1092" s="6"/>
      <c r="I1092" s="6">
        <v>2</v>
      </c>
      <c r="J1092" s="6"/>
      <c r="K1092" s="6"/>
      <c r="L1092" s="6">
        <v>2</v>
      </c>
      <c r="M1092" s="6"/>
      <c r="N1092" s="6">
        <v>2</v>
      </c>
      <c r="O1092" s="6"/>
      <c r="P1092" s="6"/>
      <c r="Q1092" s="6">
        <v>2</v>
      </c>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6.2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6.2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c r="A1102" s="90">
        <v>501060061</v>
      </c>
      <c r="B1102" s="42" t="s">
        <v>2217</v>
      </c>
      <c r="C1102" s="99"/>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5"/>
      <c r="Z1102" s="105"/>
    </row>
    <row r="1103" spans="1:26" s="41" customFormat="1" ht="26.2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9"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6.2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6.2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6.25">
      <c r="A1110" s="90">
        <v>501070005</v>
      </c>
      <c r="B1110" s="42" t="s">
        <v>981</v>
      </c>
      <c r="C1110" s="99"/>
      <c r="D1110" s="40"/>
      <c r="E1110" s="40"/>
      <c r="F1110" s="40"/>
      <c r="G1110" s="40"/>
      <c r="H1110" s="40"/>
      <c r="I1110" s="40">
        <v>1</v>
      </c>
      <c r="J1110" s="40"/>
      <c r="K1110" s="40"/>
      <c r="L1110" s="40">
        <v>1</v>
      </c>
      <c r="M1110" s="40"/>
      <c r="N1110" s="40">
        <v>1</v>
      </c>
      <c r="O1110" s="40"/>
      <c r="P1110" s="40"/>
      <c r="Q1110" s="40">
        <v>1</v>
      </c>
      <c r="R1110" s="40"/>
      <c r="S1110" s="40"/>
      <c r="T1110" s="40"/>
      <c r="U1110" s="40"/>
      <c r="V1110" s="40"/>
      <c r="W1110" s="40"/>
      <c r="X1110" s="39">
        <v>120</v>
      </c>
      <c r="Y1110" s="105"/>
      <c r="Z1110" s="105"/>
    </row>
    <row r="1111" spans="1:26" s="41" customFormat="1" ht="26.2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6.2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8</v>
      </c>
      <c r="E1113" s="40"/>
      <c r="F1113" s="40"/>
      <c r="G1113" s="40">
        <v>8</v>
      </c>
      <c r="H1113" s="40"/>
      <c r="I1113" s="40">
        <v>53</v>
      </c>
      <c r="J1113" s="40">
        <v>14</v>
      </c>
      <c r="K1113" s="40"/>
      <c r="L1113" s="40">
        <v>39</v>
      </c>
      <c r="M1113" s="40"/>
      <c r="N1113" s="40">
        <v>55</v>
      </c>
      <c r="O1113" s="40">
        <v>14</v>
      </c>
      <c r="P1113" s="40"/>
      <c r="Q1113" s="40">
        <v>41</v>
      </c>
      <c r="R1113" s="40"/>
      <c r="S1113" s="40">
        <v>6</v>
      </c>
      <c r="T1113" s="40"/>
      <c r="U1113" s="40"/>
      <c r="V1113" s="40">
        <v>6</v>
      </c>
      <c r="W1113" s="40"/>
      <c r="X1113" s="39">
        <v>120</v>
      </c>
      <c r="Y1113" s="105"/>
      <c r="Z1113" s="105"/>
    </row>
    <row r="1114" spans="1:26" s="41" customFormat="1" ht="26.2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c r="A1115" s="90">
        <v>501080001</v>
      </c>
      <c r="B1115" s="42" t="s">
        <v>986</v>
      </c>
      <c r="C1115" s="99"/>
      <c r="D1115" s="40"/>
      <c r="E1115" s="40"/>
      <c r="F1115" s="40"/>
      <c r="G1115" s="40"/>
      <c r="H1115" s="40"/>
      <c r="I1115" s="40">
        <v>2</v>
      </c>
      <c r="J1115" s="40"/>
      <c r="K1115" s="40"/>
      <c r="L1115" s="40">
        <v>2</v>
      </c>
      <c r="M1115" s="40"/>
      <c r="N1115" s="40">
        <v>1</v>
      </c>
      <c r="O1115" s="40"/>
      <c r="P1115" s="40"/>
      <c r="Q1115" s="40">
        <v>1</v>
      </c>
      <c r="R1115" s="40"/>
      <c r="S1115" s="40">
        <v>1</v>
      </c>
      <c r="T1115" s="40"/>
      <c r="U1115" s="40"/>
      <c r="V1115" s="40">
        <v>1</v>
      </c>
      <c r="W1115" s="40"/>
      <c r="X1115" s="39">
        <v>120</v>
      </c>
      <c r="Y1115" s="105"/>
      <c r="Z1115" s="105"/>
    </row>
    <row r="1116" spans="1:26" s="41" customFormat="1" ht="12.75">
      <c r="A1116" s="90">
        <v>501080002</v>
      </c>
      <c r="B1116" s="42" t="s">
        <v>987</v>
      </c>
      <c r="C1116" s="99"/>
      <c r="D1116" s="40">
        <v>25</v>
      </c>
      <c r="E1116" s="40"/>
      <c r="F1116" s="40"/>
      <c r="G1116" s="40">
        <v>25</v>
      </c>
      <c r="H1116" s="40"/>
      <c r="I1116" s="40">
        <v>359</v>
      </c>
      <c r="J1116" s="40">
        <v>7</v>
      </c>
      <c r="K1116" s="40"/>
      <c r="L1116" s="40">
        <v>352</v>
      </c>
      <c r="M1116" s="40"/>
      <c r="N1116" s="40">
        <v>363</v>
      </c>
      <c r="O1116" s="40">
        <v>7</v>
      </c>
      <c r="P1116" s="40"/>
      <c r="Q1116" s="40">
        <v>356</v>
      </c>
      <c r="R1116" s="40"/>
      <c r="S1116" s="40">
        <v>21</v>
      </c>
      <c r="T1116" s="40"/>
      <c r="U1116" s="40"/>
      <c r="V1116" s="40">
        <v>21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c r="A1118" s="90">
        <v>501080004</v>
      </c>
      <c r="B1118" s="42" t="s">
        <v>989</v>
      </c>
      <c r="C1118" s="99"/>
      <c r="D1118" s="40">
        <v>28</v>
      </c>
      <c r="E1118" s="40">
        <v>3</v>
      </c>
      <c r="F1118" s="40"/>
      <c r="G1118" s="40">
        <v>25</v>
      </c>
      <c r="H1118" s="40"/>
      <c r="I1118" s="40">
        <v>371</v>
      </c>
      <c r="J1118" s="40">
        <v>30</v>
      </c>
      <c r="K1118" s="40"/>
      <c r="L1118" s="40">
        <v>341</v>
      </c>
      <c r="M1118" s="40"/>
      <c r="N1118" s="40">
        <v>379</v>
      </c>
      <c r="O1118" s="40">
        <v>33</v>
      </c>
      <c r="P1118" s="40"/>
      <c r="Q1118" s="40">
        <v>346</v>
      </c>
      <c r="R1118" s="40"/>
      <c r="S1118" s="40">
        <v>20</v>
      </c>
      <c r="T1118" s="40"/>
      <c r="U1118" s="40"/>
      <c r="V1118" s="40">
        <v>20</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6.2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6.2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v>26</v>
      </c>
      <c r="J1123" s="40"/>
      <c r="K1123" s="40"/>
      <c r="L1123" s="40">
        <v>26</v>
      </c>
      <c r="M1123" s="40"/>
      <c r="N1123" s="40">
        <v>27</v>
      </c>
      <c r="O1123" s="40"/>
      <c r="P1123" s="40"/>
      <c r="Q1123" s="40">
        <v>27</v>
      </c>
      <c r="R1123" s="40"/>
      <c r="S1123" s="40">
        <v>2</v>
      </c>
      <c r="T1123" s="40"/>
      <c r="U1123" s="40"/>
      <c r="V1123" s="40">
        <v>2</v>
      </c>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33</v>
      </c>
      <c r="J1125" s="40">
        <v>1</v>
      </c>
      <c r="K1125" s="40"/>
      <c r="L1125" s="40">
        <v>32</v>
      </c>
      <c r="M1125" s="40"/>
      <c r="N1125" s="40">
        <v>32</v>
      </c>
      <c r="O1125" s="40">
        <v>1</v>
      </c>
      <c r="P1125" s="40"/>
      <c r="Q1125" s="40">
        <v>31</v>
      </c>
      <c r="R1125" s="40"/>
      <c r="S1125" s="40">
        <v>1</v>
      </c>
      <c r="T1125" s="40"/>
      <c r="U1125" s="40"/>
      <c r="V1125" s="40">
        <v>1</v>
      </c>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6.25">
      <c r="A1129" s="90">
        <v>501080015</v>
      </c>
      <c r="B1129" s="42" t="s">
        <v>1000</v>
      </c>
      <c r="C1129" s="99"/>
      <c r="D1129" s="40"/>
      <c r="E1129" s="40"/>
      <c r="F1129" s="40"/>
      <c r="G1129" s="40"/>
      <c r="H1129" s="40"/>
      <c r="I1129" s="40">
        <v>4</v>
      </c>
      <c r="J1129" s="40"/>
      <c r="K1129" s="40"/>
      <c r="L1129" s="40">
        <v>4</v>
      </c>
      <c r="M1129" s="40"/>
      <c r="N1129" s="40">
        <v>4</v>
      </c>
      <c r="O1129" s="40"/>
      <c r="P1129" s="40"/>
      <c r="Q1129" s="40">
        <v>4</v>
      </c>
      <c r="R1129" s="40"/>
      <c r="S1129" s="40"/>
      <c r="T1129" s="40"/>
      <c r="U1129" s="40"/>
      <c r="V1129" s="40"/>
      <c r="W1129" s="40"/>
      <c r="X1129" s="39">
        <v>120</v>
      </c>
      <c r="Y1129" s="105"/>
      <c r="Z1129" s="105"/>
    </row>
    <row r="1130" spans="1:26" s="41" customFormat="1" ht="12.75">
      <c r="A1130" s="90">
        <v>501080016</v>
      </c>
      <c r="B1130" s="42" t="s">
        <v>1001</v>
      </c>
      <c r="C1130" s="99"/>
      <c r="D1130" s="40">
        <v>46</v>
      </c>
      <c r="E1130" s="40"/>
      <c r="F1130" s="40"/>
      <c r="G1130" s="40">
        <v>46</v>
      </c>
      <c r="H1130" s="40"/>
      <c r="I1130" s="40">
        <v>543</v>
      </c>
      <c r="J1130" s="40">
        <v>19</v>
      </c>
      <c r="K1130" s="40"/>
      <c r="L1130" s="40">
        <v>524</v>
      </c>
      <c r="M1130" s="40"/>
      <c r="N1130" s="40">
        <v>557</v>
      </c>
      <c r="O1130" s="40">
        <v>19</v>
      </c>
      <c r="P1130" s="40"/>
      <c r="Q1130" s="40">
        <v>538</v>
      </c>
      <c r="R1130" s="40"/>
      <c r="S1130" s="40">
        <v>32</v>
      </c>
      <c r="T1130" s="40"/>
      <c r="U1130" s="40"/>
      <c r="V1130" s="40">
        <v>32</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6.25">
      <c r="A1137" s="90">
        <v>501080023</v>
      </c>
      <c r="B1137" s="42" t="s">
        <v>1008</v>
      </c>
      <c r="C1137" s="99"/>
      <c r="D1137" s="40">
        <v>11</v>
      </c>
      <c r="E1137" s="40"/>
      <c r="F1137" s="40"/>
      <c r="G1137" s="40">
        <v>11</v>
      </c>
      <c r="H1137" s="40"/>
      <c r="I1137" s="40">
        <v>71</v>
      </c>
      <c r="J1137" s="40">
        <v>2</v>
      </c>
      <c r="K1137" s="40"/>
      <c r="L1137" s="40">
        <v>69</v>
      </c>
      <c r="M1137" s="40"/>
      <c r="N1137" s="40">
        <v>67</v>
      </c>
      <c r="O1137" s="40">
        <v>2</v>
      </c>
      <c r="P1137" s="40"/>
      <c r="Q1137" s="40">
        <v>65</v>
      </c>
      <c r="R1137" s="40"/>
      <c r="S1137" s="40">
        <v>15</v>
      </c>
      <c r="T1137" s="40"/>
      <c r="U1137" s="40"/>
      <c r="V1137" s="40">
        <v>15</v>
      </c>
      <c r="W1137" s="40"/>
      <c r="X1137" s="39">
        <v>120</v>
      </c>
      <c r="Y1137" s="105"/>
      <c r="Z1137" s="105"/>
    </row>
    <row r="1138" spans="1:26" s="41" customFormat="1" ht="12.75">
      <c r="A1138" s="90">
        <v>501080024</v>
      </c>
      <c r="B1138" s="42" t="s">
        <v>1009</v>
      </c>
      <c r="C1138" s="99"/>
      <c r="D1138" s="40">
        <v>1</v>
      </c>
      <c r="E1138" s="40"/>
      <c r="F1138" s="40"/>
      <c r="G1138" s="40">
        <v>1</v>
      </c>
      <c r="H1138" s="40"/>
      <c r="I1138" s="40"/>
      <c r="J1138" s="40"/>
      <c r="K1138" s="40"/>
      <c r="L1138" s="40"/>
      <c r="M1138" s="40"/>
      <c r="N1138" s="40">
        <v>1</v>
      </c>
      <c r="O1138" s="40"/>
      <c r="P1138" s="40"/>
      <c r="Q1138" s="40">
        <v>1</v>
      </c>
      <c r="R1138" s="40"/>
      <c r="S1138" s="40"/>
      <c r="T1138" s="40"/>
      <c r="U1138" s="40"/>
      <c r="V1138" s="40"/>
      <c r="W1138" s="40"/>
      <c r="X1138" s="39">
        <v>120</v>
      </c>
      <c r="Y1138" s="105"/>
      <c r="Z1138" s="105"/>
    </row>
    <row r="1139" spans="1:26" s="41" customFormat="1" ht="26.25">
      <c r="A1139" s="90">
        <v>501080025</v>
      </c>
      <c r="B1139" s="42" t="s">
        <v>1010</v>
      </c>
      <c r="C1139" s="99"/>
      <c r="D1139" s="40">
        <v>3</v>
      </c>
      <c r="E1139" s="40"/>
      <c r="F1139" s="40"/>
      <c r="G1139" s="40">
        <v>3</v>
      </c>
      <c r="H1139" s="40"/>
      <c r="I1139" s="40">
        <v>28</v>
      </c>
      <c r="J1139" s="40"/>
      <c r="K1139" s="40"/>
      <c r="L1139" s="40">
        <v>28</v>
      </c>
      <c r="M1139" s="40"/>
      <c r="N1139" s="40">
        <v>25</v>
      </c>
      <c r="O1139" s="40"/>
      <c r="P1139" s="40"/>
      <c r="Q1139" s="40">
        <v>25</v>
      </c>
      <c r="R1139" s="40"/>
      <c r="S1139" s="40">
        <v>6</v>
      </c>
      <c r="T1139" s="40"/>
      <c r="U1139" s="40"/>
      <c r="V1139" s="40">
        <v>6</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6.2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5</v>
      </c>
      <c r="E1145" s="40"/>
      <c r="F1145" s="40"/>
      <c r="G1145" s="40">
        <v>5</v>
      </c>
      <c r="H1145" s="40"/>
      <c r="I1145" s="40">
        <v>98</v>
      </c>
      <c r="J1145" s="40">
        <v>9</v>
      </c>
      <c r="K1145" s="40"/>
      <c r="L1145" s="40">
        <v>89</v>
      </c>
      <c r="M1145" s="40"/>
      <c r="N1145" s="40">
        <v>88</v>
      </c>
      <c r="O1145" s="40">
        <v>9</v>
      </c>
      <c r="P1145" s="40"/>
      <c r="Q1145" s="40">
        <v>79</v>
      </c>
      <c r="R1145" s="40"/>
      <c r="S1145" s="40">
        <v>15</v>
      </c>
      <c r="T1145" s="40"/>
      <c r="U1145" s="40"/>
      <c r="V1145" s="40">
        <v>15</v>
      </c>
      <c r="W1145" s="40"/>
      <c r="X1145" s="39">
        <v>120</v>
      </c>
      <c r="Y1145" s="105"/>
      <c r="Z1145" s="105"/>
    </row>
    <row r="1146" spans="1:26" s="41" customFormat="1" ht="12.75">
      <c r="A1146" s="90">
        <v>501080032</v>
      </c>
      <c r="B1146" s="42" t="s">
        <v>1014</v>
      </c>
      <c r="C1146" s="99"/>
      <c r="D1146" s="40"/>
      <c r="E1146" s="40"/>
      <c r="F1146" s="40"/>
      <c r="G1146" s="40"/>
      <c r="H1146" s="40"/>
      <c r="I1146" s="40">
        <v>1</v>
      </c>
      <c r="J1146" s="40"/>
      <c r="K1146" s="40"/>
      <c r="L1146" s="40">
        <v>1</v>
      </c>
      <c r="M1146" s="40"/>
      <c r="N1146" s="40"/>
      <c r="O1146" s="40"/>
      <c r="P1146" s="40"/>
      <c r="Q1146" s="40"/>
      <c r="R1146" s="40"/>
      <c r="S1146" s="40">
        <v>1</v>
      </c>
      <c r="T1146" s="40"/>
      <c r="U1146" s="40"/>
      <c r="V1146" s="40">
        <v>1</v>
      </c>
      <c r="W1146" s="40"/>
      <c r="X1146" s="39">
        <v>120</v>
      </c>
      <c r="Y1146" s="105"/>
      <c r="Z1146" s="105"/>
    </row>
    <row r="1147" spans="1:26" s="41" customFormat="1" ht="26.2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c r="A1148" s="90">
        <v>501080034</v>
      </c>
      <c r="B1148" s="42" t="s">
        <v>1016</v>
      </c>
      <c r="C1148" s="99"/>
      <c r="D1148" s="40"/>
      <c r="E1148" s="40"/>
      <c r="F1148" s="40"/>
      <c r="G1148" s="40"/>
      <c r="H1148" s="40"/>
      <c r="I1148" s="40">
        <v>3</v>
      </c>
      <c r="J1148" s="40"/>
      <c r="K1148" s="40"/>
      <c r="L1148" s="40">
        <v>3</v>
      </c>
      <c r="M1148" s="40"/>
      <c r="N1148" s="40">
        <v>3</v>
      </c>
      <c r="O1148" s="40"/>
      <c r="P1148" s="40"/>
      <c r="Q1148" s="40">
        <v>3</v>
      </c>
      <c r="R1148" s="40"/>
      <c r="S1148" s="40"/>
      <c r="T1148" s="40"/>
      <c r="U1148" s="40"/>
      <c r="V1148" s="40"/>
      <c r="W1148" s="40"/>
      <c r="X1148" s="39">
        <v>120</v>
      </c>
      <c r="Y1148" s="105"/>
      <c r="Z1148" s="105"/>
    </row>
    <row r="1149" spans="1:26" s="41" customFormat="1" ht="26.2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c r="E1150" s="40"/>
      <c r="F1150" s="40"/>
      <c r="G1150" s="40"/>
      <c r="H1150" s="40"/>
      <c r="I1150" s="40">
        <v>3</v>
      </c>
      <c r="J1150" s="40"/>
      <c r="K1150" s="40"/>
      <c r="L1150" s="40">
        <v>3</v>
      </c>
      <c r="M1150" s="40"/>
      <c r="N1150" s="40">
        <v>3</v>
      </c>
      <c r="O1150" s="40"/>
      <c r="P1150" s="40"/>
      <c r="Q1150" s="40">
        <v>3</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v>1</v>
      </c>
      <c r="E1152" s="40"/>
      <c r="F1152" s="40"/>
      <c r="G1152" s="40">
        <v>1</v>
      </c>
      <c r="H1152" s="40"/>
      <c r="I1152" s="40">
        <v>1</v>
      </c>
      <c r="J1152" s="40"/>
      <c r="K1152" s="40"/>
      <c r="L1152" s="40">
        <v>1</v>
      </c>
      <c r="M1152" s="40"/>
      <c r="N1152" s="40">
        <v>1</v>
      </c>
      <c r="O1152" s="40"/>
      <c r="P1152" s="40"/>
      <c r="Q1152" s="40">
        <v>1</v>
      </c>
      <c r="R1152" s="40"/>
      <c r="S1152" s="40">
        <v>1</v>
      </c>
      <c r="T1152" s="40"/>
      <c r="U1152" s="40"/>
      <c r="V1152" s="40">
        <v>1</v>
      </c>
      <c r="W1152" s="40"/>
      <c r="X1152" s="39">
        <v>120</v>
      </c>
      <c r="Y1152" s="105"/>
      <c r="Z1152" s="105"/>
    </row>
    <row r="1153" spans="1:26" s="41" customFormat="1" ht="26.2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6.2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6.2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6.25">
      <c r="A1160" s="90">
        <v>501080046</v>
      </c>
      <c r="B1160" s="42" t="s">
        <v>1027</v>
      </c>
      <c r="C1160" s="99"/>
      <c r="D1160" s="40">
        <v>12</v>
      </c>
      <c r="E1160" s="40"/>
      <c r="F1160" s="40"/>
      <c r="G1160" s="40">
        <v>12</v>
      </c>
      <c r="H1160" s="40"/>
      <c r="I1160" s="40">
        <v>167</v>
      </c>
      <c r="J1160" s="40">
        <v>16</v>
      </c>
      <c r="K1160" s="40"/>
      <c r="L1160" s="40">
        <v>151</v>
      </c>
      <c r="M1160" s="40"/>
      <c r="N1160" s="40">
        <v>173</v>
      </c>
      <c r="O1160" s="40">
        <v>16</v>
      </c>
      <c r="P1160" s="40"/>
      <c r="Q1160" s="40">
        <v>157</v>
      </c>
      <c r="R1160" s="40"/>
      <c r="S1160" s="40">
        <v>6</v>
      </c>
      <c r="T1160" s="40"/>
      <c r="U1160" s="40"/>
      <c r="V1160" s="40">
        <v>6</v>
      </c>
      <c r="W1160" s="40"/>
      <c r="X1160" s="39">
        <v>120</v>
      </c>
      <c r="Y1160" s="105"/>
      <c r="Z1160" s="105"/>
    </row>
    <row r="1161" spans="1:26" s="41" customFormat="1" ht="26.2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6.2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6.2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6.2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6.2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6.2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6.2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6.2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6.2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6.2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6.2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9"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6.2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9"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6.2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v>2</v>
      </c>
      <c r="E1201" s="40">
        <v>1</v>
      </c>
      <c r="F1201" s="40"/>
      <c r="G1201" s="40">
        <v>1</v>
      </c>
      <c r="H1201" s="40"/>
      <c r="I1201" s="40">
        <v>6</v>
      </c>
      <c r="J1201" s="40"/>
      <c r="K1201" s="40"/>
      <c r="L1201" s="40">
        <v>6</v>
      </c>
      <c r="M1201" s="40"/>
      <c r="N1201" s="40">
        <v>8</v>
      </c>
      <c r="O1201" s="40">
        <v>1</v>
      </c>
      <c r="P1201" s="40"/>
      <c r="Q1201" s="40">
        <v>7</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6.2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6.2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6.2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6.2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4</v>
      </c>
      <c r="J1216" s="40"/>
      <c r="K1216" s="40"/>
      <c r="L1216" s="40">
        <v>4</v>
      </c>
      <c r="M1216" s="40"/>
      <c r="N1216" s="40">
        <v>4</v>
      </c>
      <c r="O1216" s="40"/>
      <c r="P1216" s="40"/>
      <c r="Q1216" s="40">
        <v>4</v>
      </c>
      <c r="R1216" s="40"/>
      <c r="S1216" s="40"/>
      <c r="T1216" s="40"/>
      <c r="U1216" s="40"/>
      <c r="V1216" s="40"/>
      <c r="W1216" s="40"/>
      <c r="X1216" s="39">
        <v>212</v>
      </c>
      <c r="Y1216" s="105"/>
      <c r="Z1216" s="105"/>
    </row>
    <row r="1217" spans="1:26" s="41" customFormat="1" ht="12.75">
      <c r="A1217" s="90">
        <v>501100002</v>
      </c>
      <c r="B1217" s="42" t="s">
        <v>1079</v>
      </c>
      <c r="C1217" s="99"/>
      <c r="D1217" s="40"/>
      <c r="E1217" s="40"/>
      <c r="F1217" s="40"/>
      <c r="G1217" s="40"/>
      <c r="H1217" s="40"/>
      <c r="I1217" s="40">
        <v>1</v>
      </c>
      <c r="J1217" s="40"/>
      <c r="K1217" s="40"/>
      <c r="L1217" s="40">
        <v>1</v>
      </c>
      <c r="M1217" s="40"/>
      <c r="N1217" s="40">
        <v>1</v>
      </c>
      <c r="O1217" s="40"/>
      <c r="P1217" s="40"/>
      <c r="Q1217" s="40">
        <v>1</v>
      </c>
      <c r="R1217" s="40"/>
      <c r="S1217" s="40"/>
      <c r="T1217" s="40"/>
      <c r="U1217" s="40"/>
      <c r="V1217" s="40"/>
      <c r="W1217" s="40"/>
      <c r="X1217" s="39">
        <v>212</v>
      </c>
      <c r="Y1217" s="105"/>
      <c r="Z1217" s="105"/>
    </row>
    <row r="1218" spans="1:26" s="41" customFormat="1" ht="12.75">
      <c r="A1218" s="90">
        <v>501100003</v>
      </c>
      <c r="B1218" s="42" t="s">
        <v>1080</v>
      </c>
      <c r="C1218" s="99"/>
      <c r="D1218" s="40">
        <v>1</v>
      </c>
      <c r="E1218" s="40"/>
      <c r="F1218" s="40"/>
      <c r="G1218" s="40">
        <v>1</v>
      </c>
      <c r="H1218" s="40"/>
      <c r="I1218" s="40"/>
      <c r="J1218" s="40"/>
      <c r="K1218" s="40"/>
      <c r="L1218" s="40"/>
      <c r="M1218" s="40"/>
      <c r="N1218" s="40">
        <v>1</v>
      </c>
      <c r="O1218" s="40"/>
      <c r="P1218" s="40"/>
      <c r="Q1218" s="40">
        <v>1</v>
      </c>
      <c r="R1218" s="40"/>
      <c r="S1218" s="40"/>
      <c r="T1218" s="40"/>
      <c r="U1218" s="40"/>
      <c r="V1218" s="40"/>
      <c r="W1218" s="40"/>
      <c r="X1218" s="39">
        <v>212</v>
      </c>
      <c r="Y1218" s="105"/>
      <c r="Z1218" s="105"/>
    </row>
    <row r="1219" spans="1:26" s="41" customFormat="1" ht="12.75">
      <c r="A1219" s="90">
        <v>501100004</v>
      </c>
      <c r="B1219" s="42" t="s">
        <v>1081</v>
      </c>
      <c r="C1219" s="99"/>
      <c r="D1219" s="40">
        <v>2</v>
      </c>
      <c r="E1219" s="40"/>
      <c r="F1219" s="40"/>
      <c r="G1219" s="40">
        <v>2</v>
      </c>
      <c r="H1219" s="40"/>
      <c r="I1219" s="40">
        <v>26</v>
      </c>
      <c r="J1219" s="40"/>
      <c r="K1219" s="40"/>
      <c r="L1219" s="40">
        <v>26</v>
      </c>
      <c r="M1219" s="40"/>
      <c r="N1219" s="40">
        <v>26</v>
      </c>
      <c r="O1219" s="40"/>
      <c r="P1219" s="40"/>
      <c r="Q1219" s="40">
        <v>26</v>
      </c>
      <c r="R1219" s="40"/>
      <c r="S1219" s="40">
        <v>2</v>
      </c>
      <c r="T1219" s="40"/>
      <c r="U1219" s="40"/>
      <c r="V1219" s="40">
        <v>2</v>
      </c>
      <c r="W1219" s="40"/>
      <c r="X1219" s="39">
        <v>212</v>
      </c>
      <c r="Y1219" s="105"/>
      <c r="Z1219" s="105"/>
    </row>
    <row r="1220" spans="1:26" s="41" customFormat="1" ht="26.25">
      <c r="A1220" s="90">
        <v>501100005</v>
      </c>
      <c r="B1220" s="42" t="s">
        <v>1082</v>
      </c>
      <c r="C1220" s="99"/>
      <c r="D1220" s="40"/>
      <c r="E1220" s="40"/>
      <c r="F1220" s="40"/>
      <c r="G1220" s="40"/>
      <c r="H1220" s="40"/>
      <c r="I1220" s="40">
        <v>2</v>
      </c>
      <c r="J1220" s="40"/>
      <c r="K1220" s="40"/>
      <c r="L1220" s="40">
        <v>2</v>
      </c>
      <c r="M1220" s="40"/>
      <c r="N1220" s="40">
        <v>2</v>
      </c>
      <c r="O1220" s="40"/>
      <c r="P1220" s="40"/>
      <c r="Q1220" s="40">
        <v>2</v>
      </c>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6.2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v>7</v>
      </c>
      <c r="E1226" s="40"/>
      <c r="F1226" s="40"/>
      <c r="G1226" s="40">
        <v>7</v>
      </c>
      <c r="H1226" s="40"/>
      <c r="I1226" s="40">
        <v>9</v>
      </c>
      <c r="J1226" s="40">
        <v>5</v>
      </c>
      <c r="K1226" s="40"/>
      <c r="L1226" s="40">
        <v>4</v>
      </c>
      <c r="M1226" s="40"/>
      <c r="N1226" s="40">
        <v>16</v>
      </c>
      <c r="O1226" s="40">
        <v>5</v>
      </c>
      <c r="P1226" s="40"/>
      <c r="Q1226" s="40">
        <v>11</v>
      </c>
      <c r="R1226" s="40"/>
      <c r="S1226" s="40"/>
      <c r="T1226" s="40"/>
      <c r="U1226" s="40"/>
      <c r="V1226" s="40"/>
      <c r="W1226" s="40"/>
      <c r="X1226" s="39">
        <v>120</v>
      </c>
      <c r="Y1226" s="105"/>
      <c r="Z1226" s="105"/>
    </row>
    <row r="1227" spans="1:26" s="41" customFormat="1" ht="12.75">
      <c r="A1227" s="90">
        <v>501110002</v>
      </c>
      <c r="B1227" s="42" t="s">
        <v>386</v>
      </c>
      <c r="C1227" s="99"/>
      <c r="D1227" s="40">
        <v>3</v>
      </c>
      <c r="E1227" s="40"/>
      <c r="F1227" s="40"/>
      <c r="G1227" s="40">
        <v>3</v>
      </c>
      <c r="H1227" s="40"/>
      <c r="I1227" s="40">
        <v>51</v>
      </c>
      <c r="J1227" s="40">
        <v>3</v>
      </c>
      <c r="K1227" s="40"/>
      <c r="L1227" s="40">
        <v>48</v>
      </c>
      <c r="M1227" s="40"/>
      <c r="N1227" s="40">
        <v>53</v>
      </c>
      <c r="O1227" s="40">
        <v>3</v>
      </c>
      <c r="P1227" s="40"/>
      <c r="Q1227" s="40">
        <v>50</v>
      </c>
      <c r="R1227" s="40"/>
      <c r="S1227" s="40">
        <v>1</v>
      </c>
      <c r="T1227" s="40"/>
      <c r="U1227" s="40"/>
      <c r="V1227" s="40">
        <v>1</v>
      </c>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2</v>
      </c>
      <c r="J1230" s="40">
        <v>1</v>
      </c>
      <c r="K1230" s="40"/>
      <c r="L1230" s="40">
        <v>1</v>
      </c>
      <c r="M1230" s="40"/>
      <c r="N1230" s="40">
        <v>2</v>
      </c>
      <c r="O1230" s="40">
        <v>1</v>
      </c>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v>6</v>
      </c>
      <c r="E1231" s="40"/>
      <c r="F1231" s="40"/>
      <c r="G1231" s="40">
        <v>6</v>
      </c>
      <c r="H1231" s="40"/>
      <c r="I1231" s="40">
        <v>52</v>
      </c>
      <c r="J1231" s="40">
        <v>14</v>
      </c>
      <c r="K1231" s="40"/>
      <c r="L1231" s="40">
        <v>38</v>
      </c>
      <c r="M1231" s="40"/>
      <c r="N1231" s="40">
        <v>56</v>
      </c>
      <c r="O1231" s="40">
        <v>14</v>
      </c>
      <c r="P1231" s="40"/>
      <c r="Q1231" s="40">
        <v>42</v>
      </c>
      <c r="R1231" s="40"/>
      <c r="S1231" s="40">
        <v>2</v>
      </c>
      <c r="T1231" s="40"/>
      <c r="U1231" s="40"/>
      <c r="V1231" s="40">
        <v>2</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c r="A1233" s="90">
        <v>501110008</v>
      </c>
      <c r="B1233" s="42" t="s">
        <v>399</v>
      </c>
      <c r="C1233" s="99"/>
      <c r="D1233" s="40"/>
      <c r="E1233" s="40"/>
      <c r="F1233" s="40"/>
      <c r="G1233" s="40"/>
      <c r="H1233" s="40"/>
      <c r="I1233" s="40">
        <v>7</v>
      </c>
      <c r="J1233" s="40"/>
      <c r="K1233" s="40"/>
      <c r="L1233" s="40">
        <v>7</v>
      </c>
      <c r="M1233" s="40"/>
      <c r="N1233" s="40">
        <v>7</v>
      </c>
      <c r="O1233" s="40"/>
      <c r="P1233" s="40"/>
      <c r="Q1233" s="40">
        <v>7</v>
      </c>
      <c r="R1233" s="40"/>
      <c r="S1233" s="40"/>
      <c r="T1233" s="40"/>
      <c r="U1233" s="40"/>
      <c r="V1233" s="40"/>
      <c r="W1233" s="40"/>
      <c r="X1233" s="39">
        <v>120</v>
      </c>
      <c r="Y1233" s="105"/>
      <c r="Z1233" s="105"/>
    </row>
    <row r="1234" spans="1:26" s="41" customFormat="1" ht="12.75">
      <c r="A1234" s="90">
        <v>501110009</v>
      </c>
      <c r="B1234" s="42" t="s">
        <v>398</v>
      </c>
      <c r="C1234" s="99"/>
      <c r="D1234" s="40">
        <v>3</v>
      </c>
      <c r="E1234" s="40"/>
      <c r="F1234" s="40"/>
      <c r="G1234" s="40">
        <v>3</v>
      </c>
      <c r="H1234" s="40"/>
      <c r="I1234" s="40">
        <v>128</v>
      </c>
      <c r="J1234" s="40">
        <v>3</v>
      </c>
      <c r="K1234" s="40"/>
      <c r="L1234" s="40">
        <v>125</v>
      </c>
      <c r="M1234" s="40"/>
      <c r="N1234" s="40">
        <v>126</v>
      </c>
      <c r="O1234" s="40">
        <v>3</v>
      </c>
      <c r="P1234" s="40"/>
      <c r="Q1234" s="40">
        <v>123</v>
      </c>
      <c r="R1234" s="40"/>
      <c r="S1234" s="40">
        <v>5</v>
      </c>
      <c r="T1234" s="40"/>
      <c r="U1234" s="40"/>
      <c r="V1234" s="40">
        <v>5</v>
      </c>
      <c r="W1234" s="40"/>
      <c r="X1234" s="39">
        <v>120</v>
      </c>
      <c r="Y1234" s="105"/>
      <c r="Z1234" s="105"/>
    </row>
    <row r="1235" spans="1:26" s="41" customFormat="1" ht="26.25">
      <c r="A1235" s="90">
        <v>501110010</v>
      </c>
      <c r="B1235" s="42" t="s">
        <v>1090</v>
      </c>
      <c r="C1235" s="99"/>
      <c r="D1235" s="40"/>
      <c r="E1235" s="40"/>
      <c r="F1235" s="40"/>
      <c r="G1235" s="40"/>
      <c r="H1235" s="40"/>
      <c r="I1235" s="40">
        <v>2</v>
      </c>
      <c r="J1235" s="40"/>
      <c r="K1235" s="40"/>
      <c r="L1235" s="40">
        <v>2</v>
      </c>
      <c r="M1235" s="40"/>
      <c r="N1235" s="40">
        <v>2</v>
      </c>
      <c r="O1235" s="40"/>
      <c r="P1235" s="40"/>
      <c r="Q1235" s="40">
        <v>2</v>
      </c>
      <c r="R1235" s="40"/>
      <c r="S1235" s="40"/>
      <c r="T1235" s="40"/>
      <c r="U1235" s="40"/>
      <c r="V1235" s="40"/>
      <c r="W1235" s="40"/>
      <c r="X1235" s="39">
        <v>120</v>
      </c>
      <c r="Y1235" s="105"/>
      <c r="Z1235" s="105"/>
    </row>
    <row r="1236" spans="1:26" s="41" customFormat="1" ht="12.75">
      <c r="A1236" s="90">
        <v>501110011</v>
      </c>
      <c r="B1236" s="42" t="s">
        <v>1091</v>
      </c>
      <c r="C1236" s="99"/>
      <c r="D1236" s="40">
        <v>51</v>
      </c>
      <c r="E1236" s="40"/>
      <c r="F1236" s="40"/>
      <c r="G1236" s="40">
        <v>51</v>
      </c>
      <c r="H1236" s="40"/>
      <c r="I1236" s="40">
        <v>1792</v>
      </c>
      <c r="J1236" s="40">
        <v>95</v>
      </c>
      <c r="K1236" s="40"/>
      <c r="L1236" s="40">
        <v>1697</v>
      </c>
      <c r="M1236" s="40"/>
      <c r="N1236" s="40">
        <v>1760</v>
      </c>
      <c r="O1236" s="40">
        <v>95</v>
      </c>
      <c r="P1236" s="40"/>
      <c r="Q1236" s="40">
        <v>1665</v>
      </c>
      <c r="R1236" s="40"/>
      <c r="S1236" s="40">
        <v>83</v>
      </c>
      <c r="T1236" s="40"/>
      <c r="U1236" s="40"/>
      <c r="V1236" s="40">
        <v>83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45</v>
      </c>
      <c r="E1238" s="40">
        <v>1</v>
      </c>
      <c r="F1238" s="40"/>
      <c r="G1238" s="40">
        <v>44</v>
      </c>
      <c r="H1238" s="40"/>
      <c r="I1238" s="40">
        <v>1127</v>
      </c>
      <c r="J1238" s="40">
        <v>79</v>
      </c>
      <c r="K1238" s="40"/>
      <c r="L1238" s="40">
        <v>1048</v>
      </c>
      <c r="M1238" s="40"/>
      <c r="N1238" s="40">
        <v>1094</v>
      </c>
      <c r="O1238" s="40">
        <v>80</v>
      </c>
      <c r="P1238" s="40"/>
      <c r="Q1238" s="40">
        <v>1014</v>
      </c>
      <c r="R1238" s="40"/>
      <c r="S1238" s="40">
        <v>78</v>
      </c>
      <c r="T1238" s="40"/>
      <c r="U1238" s="40"/>
      <c r="V1238" s="40">
        <v>78</v>
      </c>
      <c r="W1238" s="40"/>
      <c r="X1238" s="39">
        <v>120</v>
      </c>
      <c r="Y1238" s="105"/>
      <c r="Z1238" s="105"/>
    </row>
    <row r="1239" spans="1:26" s="41" customFormat="1" ht="12.75">
      <c r="A1239" s="90">
        <v>501120002</v>
      </c>
      <c r="B1239" s="42" t="s">
        <v>1094</v>
      </c>
      <c r="C1239" s="99"/>
      <c r="D1239" s="40"/>
      <c r="E1239" s="40"/>
      <c r="F1239" s="40"/>
      <c r="G1239" s="40"/>
      <c r="H1239" s="40"/>
      <c r="I1239" s="40">
        <v>1</v>
      </c>
      <c r="J1239" s="40"/>
      <c r="K1239" s="40"/>
      <c r="L1239" s="40">
        <v>1</v>
      </c>
      <c r="M1239" s="40"/>
      <c r="N1239" s="40">
        <v>1</v>
      </c>
      <c r="O1239" s="40"/>
      <c r="P1239" s="40"/>
      <c r="Q1239" s="40">
        <v>1</v>
      </c>
      <c r="R1239" s="40"/>
      <c r="S1239" s="40"/>
      <c r="T1239" s="40"/>
      <c r="U1239" s="40"/>
      <c r="V1239" s="40"/>
      <c r="W1239" s="40"/>
      <c r="X1239" s="39">
        <v>120</v>
      </c>
      <c r="Y1239" s="105"/>
      <c r="Z1239" s="105"/>
    </row>
    <row r="1240" spans="1:26" s="41" customFormat="1" ht="26.25">
      <c r="A1240" s="90">
        <v>501120003</v>
      </c>
      <c r="B1240" s="42" t="s">
        <v>1095</v>
      </c>
      <c r="C1240" s="99"/>
      <c r="D1240" s="40">
        <v>116</v>
      </c>
      <c r="E1240" s="40">
        <v>2</v>
      </c>
      <c r="F1240" s="40"/>
      <c r="G1240" s="40">
        <v>114</v>
      </c>
      <c r="H1240" s="40"/>
      <c r="I1240" s="40">
        <v>4183</v>
      </c>
      <c r="J1240" s="40">
        <v>159</v>
      </c>
      <c r="K1240" s="40"/>
      <c r="L1240" s="40">
        <v>4024</v>
      </c>
      <c r="M1240" s="40"/>
      <c r="N1240" s="40">
        <v>4051</v>
      </c>
      <c r="O1240" s="40">
        <v>161</v>
      </c>
      <c r="P1240" s="40"/>
      <c r="Q1240" s="40">
        <v>3890</v>
      </c>
      <c r="R1240" s="40"/>
      <c r="S1240" s="40">
        <v>248</v>
      </c>
      <c r="T1240" s="40"/>
      <c r="U1240" s="40"/>
      <c r="V1240" s="40">
        <v>248</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9">
      <c r="A1242" s="90">
        <v>501120005</v>
      </c>
      <c r="B1242" s="42" t="s">
        <v>1097</v>
      </c>
      <c r="C1242" s="99"/>
      <c r="D1242" s="40">
        <v>2</v>
      </c>
      <c r="E1242" s="40"/>
      <c r="F1242" s="40"/>
      <c r="G1242" s="40">
        <v>2</v>
      </c>
      <c r="H1242" s="40"/>
      <c r="I1242" s="40">
        <v>6</v>
      </c>
      <c r="J1242" s="40"/>
      <c r="K1242" s="40"/>
      <c r="L1242" s="40">
        <v>6</v>
      </c>
      <c r="M1242" s="40"/>
      <c r="N1242" s="40">
        <v>7</v>
      </c>
      <c r="O1242" s="40"/>
      <c r="P1242" s="40"/>
      <c r="Q1242" s="40">
        <v>7</v>
      </c>
      <c r="R1242" s="40"/>
      <c r="S1242" s="40">
        <v>1</v>
      </c>
      <c r="T1242" s="40"/>
      <c r="U1242" s="40"/>
      <c r="V1242" s="40">
        <v>1</v>
      </c>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v>
      </c>
      <c r="E1244" s="40"/>
      <c r="F1244" s="40"/>
      <c r="G1244" s="40">
        <v>1</v>
      </c>
      <c r="H1244" s="40"/>
      <c r="I1244" s="40">
        <v>42</v>
      </c>
      <c r="J1244" s="40"/>
      <c r="K1244" s="40"/>
      <c r="L1244" s="40">
        <v>42</v>
      </c>
      <c r="M1244" s="40"/>
      <c r="N1244" s="40">
        <v>42</v>
      </c>
      <c r="O1244" s="40"/>
      <c r="P1244" s="40"/>
      <c r="Q1244" s="40">
        <v>42</v>
      </c>
      <c r="R1244" s="40"/>
      <c r="S1244" s="40">
        <v>1</v>
      </c>
      <c r="T1244" s="40"/>
      <c r="U1244" s="40"/>
      <c r="V1244" s="40">
        <v>1</v>
      </c>
      <c r="W1244" s="40"/>
      <c r="X1244" s="39">
        <v>120</v>
      </c>
      <c r="Y1244" s="105"/>
      <c r="Z1244" s="105"/>
    </row>
    <row r="1245" spans="1:26" s="41" customFormat="1" ht="39"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6.25">
      <c r="A1249" s="90">
        <v>501120012</v>
      </c>
      <c r="B1249" s="42" t="s">
        <v>1103</v>
      </c>
      <c r="C1249" s="99"/>
      <c r="D1249" s="40">
        <v>8</v>
      </c>
      <c r="E1249" s="40"/>
      <c r="F1249" s="40"/>
      <c r="G1249" s="40">
        <v>8</v>
      </c>
      <c r="H1249" s="40"/>
      <c r="I1249" s="40">
        <v>414</v>
      </c>
      <c r="J1249" s="40">
        <v>33</v>
      </c>
      <c r="K1249" s="40"/>
      <c r="L1249" s="40">
        <v>381</v>
      </c>
      <c r="M1249" s="40"/>
      <c r="N1249" s="40">
        <v>374</v>
      </c>
      <c r="O1249" s="40">
        <v>33</v>
      </c>
      <c r="P1249" s="40"/>
      <c r="Q1249" s="40">
        <v>341</v>
      </c>
      <c r="R1249" s="40"/>
      <c r="S1249" s="40">
        <v>48</v>
      </c>
      <c r="T1249" s="40"/>
      <c r="U1249" s="40"/>
      <c r="V1249" s="40">
        <v>48</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6.25">
      <c r="A1252" s="90">
        <v>501120015</v>
      </c>
      <c r="B1252" s="42" t="s">
        <v>1106</v>
      </c>
      <c r="C1252" s="99"/>
      <c r="D1252" s="40"/>
      <c r="E1252" s="40"/>
      <c r="F1252" s="40"/>
      <c r="G1252" s="40"/>
      <c r="H1252" s="40"/>
      <c r="I1252" s="40">
        <v>10</v>
      </c>
      <c r="J1252" s="40"/>
      <c r="K1252" s="40"/>
      <c r="L1252" s="40">
        <v>10</v>
      </c>
      <c r="M1252" s="40"/>
      <c r="N1252" s="40">
        <v>10</v>
      </c>
      <c r="O1252" s="40"/>
      <c r="P1252" s="40"/>
      <c r="Q1252" s="40">
        <v>10</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6.25">
      <c r="A1255" s="90">
        <v>501120018</v>
      </c>
      <c r="B1255" s="42" t="s">
        <v>1109</v>
      </c>
      <c r="C1255" s="99"/>
      <c r="D1255" s="40"/>
      <c r="E1255" s="40"/>
      <c r="F1255" s="40"/>
      <c r="G1255" s="40"/>
      <c r="H1255" s="40"/>
      <c r="I1255" s="40">
        <v>18</v>
      </c>
      <c r="J1255" s="40">
        <v>4</v>
      </c>
      <c r="K1255" s="40"/>
      <c r="L1255" s="40">
        <v>14</v>
      </c>
      <c r="M1255" s="40"/>
      <c r="N1255" s="40">
        <v>18</v>
      </c>
      <c r="O1255" s="40">
        <v>4</v>
      </c>
      <c r="P1255" s="40"/>
      <c r="Q1255" s="40">
        <v>14</v>
      </c>
      <c r="R1255" s="40"/>
      <c r="S1255" s="40"/>
      <c r="T1255" s="40"/>
      <c r="U1255" s="40"/>
      <c r="V1255" s="40"/>
      <c r="W1255" s="40"/>
      <c r="X1255" s="39">
        <v>120</v>
      </c>
      <c r="Y1255" s="105"/>
      <c r="Z1255" s="105"/>
    </row>
    <row r="1256" spans="1:26" s="41" customFormat="1" ht="12.75">
      <c r="A1256" s="90">
        <v>501120019</v>
      </c>
      <c r="B1256" s="42" t="s">
        <v>1110</v>
      </c>
      <c r="C1256" s="99"/>
      <c r="D1256" s="40"/>
      <c r="E1256" s="40"/>
      <c r="F1256" s="40"/>
      <c r="G1256" s="40"/>
      <c r="H1256" s="40"/>
      <c r="I1256" s="40">
        <v>8</v>
      </c>
      <c r="J1256" s="40"/>
      <c r="K1256" s="40"/>
      <c r="L1256" s="40">
        <v>8</v>
      </c>
      <c r="M1256" s="40"/>
      <c r="N1256" s="40">
        <v>8</v>
      </c>
      <c r="O1256" s="40"/>
      <c r="P1256" s="40"/>
      <c r="Q1256" s="40">
        <v>8</v>
      </c>
      <c r="R1256" s="40"/>
      <c r="S1256" s="40"/>
      <c r="T1256" s="40"/>
      <c r="U1256" s="40"/>
      <c r="V1256" s="40"/>
      <c r="W1256" s="40"/>
      <c r="X1256" s="39">
        <v>120</v>
      </c>
      <c r="Y1256" s="105"/>
      <c r="Z1256" s="105"/>
    </row>
    <row r="1257" spans="1:26" s="41" customFormat="1" ht="12.75">
      <c r="A1257" s="90">
        <v>501120020</v>
      </c>
      <c r="B1257" s="42" t="s">
        <v>1111</v>
      </c>
      <c r="C1257" s="99"/>
      <c r="D1257" s="40">
        <v>6</v>
      </c>
      <c r="E1257" s="40"/>
      <c r="F1257" s="40"/>
      <c r="G1257" s="40">
        <v>6</v>
      </c>
      <c r="H1257" s="40"/>
      <c r="I1257" s="40">
        <v>43</v>
      </c>
      <c r="J1257" s="40">
        <v>6</v>
      </c>
      <c r="K1257" s="40"/>
      <c r="L1257" s="40">
        <v>37</v>
      </c>
      <c r="M1257" s="40"/>
      <c r="N1257" s="40">
        <v>48</v>
      </c>
      <c r="O1257" s="40">
        <v>6</v>
      </c>
      <c r="P1257" s="40"/>
      <c r="Q1257" s="40">
        <v>42</v>
      </c>
      <c r="R1257" s="40"/>
      <c r="S1257" s="40">
        <v>1</v>
      </c>
      <c r="T1257" s="40"/>
      <c r="U1257" s="40"/>
      <c r="V1257" s="40">
        <v>1</v>
      </c>
      <c r="W1257" s="40"/>
      <c r="X1257" s="39">
        <v>120</v>
      </c>
      <c r="Y1257" s="105"/>
      <c r="Z1257" s="105"/>
    </row>
    <row r="1258" spans="1:26" s="41" customFormat="1" ht="12.75">
      <c r="A1258" s="90">
        <v>501120021</v>
      </c>
      <c r="B1258" s="42" t="s">
        <v>1112</v>
      </c>
      <c r="C1258" s="99"/>
      <c r="D1258" s="40"/>
      <c r="E1258" s="40"/>
      <c r="F1258" s="40"/>
      <c r="G1258" s="40"/>
      <c r="H1258" s="40"/>
      <c r="I1258" s="40">
        <v>8</v>
      </c>
      <c r="J1258" s="40"/>
      <c r="K1258" s="40"/>
      <c r="L1258" s="40">
        <v>8</v>
      </c>
      <c r="M1258" s="40"/>
      <c r="N1258" s="40">
        <v>7</v>
      </c>
      <c r="O1258" s="40"/>
      <c r="P1258" s="40"/>
      <c r="Q1258" s="40">
        <v>7</v>
      </c>
      <c r="R1258" s="40"/>
      <c r="S1258" s="40">
        <v>1</v>
      </c>
      <c r="T1258" s="40"/>
      <c r="U1258" s="40"/>
      <c r="V1258" s="40">
        <v>1</v>
      </c>
      <c r="W1258" s="40"/>
      <c r="X1258" s="39">
        <v>120</v>
      </c>
      <c r="Y1258" s="105"/>
      <c r="Z1258" s="105"/>
    </row>
    <row r="1259" spans="1:26" s="41" customFormat="1" ht="12.75">
      <c r="A1259" s="90">
        <v>501120022</v>
      </c>
      <c r="B1259" s="42" t="s">
        <v>1113</v>
      </c>
      <c r="C1259" s="99"/>
      <c r="D1259" s="40">
        <v>57</v>
      </c>
      <c r="E1259" s="40"/>
      <c r="F1259" s="40"/>
      <c r="G1259" s="40">
        <v>57</v>
      </c>
      <c r="H1259" s="40"/>
      <c r="I1259" s="40">
        <v>1048</v>
      </c>
      <c r="J1259" s="40">
        <v>41</v>
      </c>
      <c r="K1259" s="40"/>
      <c r="L1259" s="40">
        <v>1007</v>
      </c>
      <c r="M1259" s="40"/>
      <c r="N1259" s="40">
        <v>1041</v>
      </c>
      <c r="O1259" s="40">
        <v>41</v>
      </c>
      <c r="P1259" s="40"/>
      <c r="Q1259" s="40">
        <v>1000</v>
      </c>
      <c r="R1259" s="40"/>
      <c r="S1259" s="40">
        <v>64</v>
      </c>
      <c r="T1259" s="40"/>
      <c r="U1259" s="40"/>
      <c r="V1259" s="40">
        <v>64</v>
      </c>
      <c r="W1259" s="40"/>
      <c r="X1259" s="39">
        <v>120</v>
      </c>
      <c r="Y1259" s="105"/>
      <c r="Z1259" s="105"/>
    </row>
    <row r="1260" spans="1:26" s="41" customFormat="1" ht="12.75">
      <c r="A1260" s="90">
        <v>501120023</v>
      </c>
      <c r="B1260" s="42" t="s">
        <v>1114</v>
      </c>
      <c r="C1260" s="99"/>
      <c r="D1260" s="40"/>
      <c r="E1260" s="40"/>
      <c r="F1260" s="40"/>
      <c r="G1260" s="40"/>
      <c r="H1260" s="40"/>
      <c r="I1260" s="40">
        <v>5</v>
      </c>
      <c r="J1260" s="40">
        <v>1</v>
      </c>
      <c r="K1260" s="40"/>
      <c r="L1260" s="40">
        <v>4</v>
      </c>
      <c r="M1260" s="40"/>
      <c r="N1260" s="40">
        <v>5</v>
      </c>
      <c r="O1260" s="40">
        <v>1</v>
      </c>
      <c r="P1260" s="40"/>
      <c r="Q1260" s="40">
        <v>4</v>
      </c>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6.2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6.25">
      <c r="A1265" s="90">
        <v>501130003</v>
      </c>
      <c r="B1265" s="42" t="s">
        <v>1118</v>
      </c>
      <c r="C1265" s="99"/>
      <c r="D1265" s="40">
        <v>37</v>
      </c>
      <c r="E1265" s="40"/>
      <c r="F1265" s="40"/>
      <c r="G1265" s="40">
        <v>37</v>
      </c>
      <c r="H1265" s="40"/>
      <c r="I1265" s="40">
        <v>404</v>
      </c>
      <c r="J1265" s="40">
        <v>21</v>
      </c>
      <c r="K1265" s="40"/>
      <c r="L1265" s="40">
        <v>383</v>
      </c>
      <c r="M1265" s="40"/>
      <c r="N1265" s="40">
        <v>404</v>
      </c>
      <c r="O1265" s="40">
        <v>21</v>
      </c>
      <c r="P1265" s="40"/>
      <c r="Q1265" s="40">
        <v>383</v>
      </c>
      <c r="R1265" s="40"/>
      <c r="S1265" s="40">
        <v>37</v>
      </c>
      <c r="T1265" s="40"/>
      <c r="U1265" s="40"/>
      <c r="V1265" s="40">
        <v>37</v>
      </c>
      <c r="W1265" s="40"/>
      <c r="X1265" s="39">
        <v>120</v>
      </c>
      <c r="Y1265" s="105"/>
      <c r="Z1265" s="105"/>
    </row>
    <row r="1266" spans="1:26" s="41" customFormat="1" ht="12.75">
      <c r="A1266" s="90">
        <v>501130004</v>
      </c>
      <c r="B1266" s="42" t="s">
        <v>1119</v>
      </c>
      <c r="C1266" s="99"/>
      <c r="D1266" s="40"/>
      <c r="E1266" s="40"/>
      <c r="F1266" s="40"/>
      <c r="G1266" s="40"/>
      <c r="H1266" s="40"/>
      <c r="I1266" s="40">
        <v>8</v>
      </c>
      <c r="J1266" s="40">
        <v>1</v>
      </c>
      <c r="K1266" s="40"/>
      <c r="L1266" s="40">
        <v>7</v>
      </c>
      <c r="M1266" s="40"/>
      <c r="N1266" s="40">
        <v>8</v>
      </c>
      <c r="O1266" s="40">
        <v>1</v>
      </c>
      <c r="P1266" s="40"/>
      <c r="Q1266" s="40">
        <v>7</v>
      </c>
      <c r="R1266" s="40"/>
      <c r="S1266" s="40"/>
      <c r="T1266" s="40"/>
      <c r="U1266" s="40"/>
      <c r="V1266" s="40"/>
      <c r="W1266" s="40"/>
      <c r="X1266" s="39">
        <v>120</v>
      </c>
      <c r="Y1266" s="105"/>
      <c r="Z1266" s="105"/>
    </row>
    <row r="1267" spans="1:26" s="41" customFormat="1" ht="26.25">
      <c r="A1267" s="90">
        <v>501130005</v>
      </c>
      <c r="B1267" s="42" t="s">
        <v>1120</v>
      </c>
      <c r="C1267" s="99"/>
      <c r="D1267" s="40"/>
      <c r="E1267" s="40"/>
      <c r="F1267" s="40"/>
      <c r="G1267" s="40"/>
      <c r="H1267" s="40"/>
      <c r="I1267" s="40">
        <v>1</v>
      </c>
      <c r="J1267" s="40"/>
      <c r="K1267" s="40"/>
      <c r="L1267" s="40">
        <v>1</v>
      </c>
      <c r="M1267" s="40"/>
      <c r="N1267" s="40">
        <v>1</v>
      </c>
      <c r="O1267" s="40"/>
      <c r="P1267" s="40"/>
      <c r="Q1267" s="40">
        <v>1</v>
      </c>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c r="A1270" s="90">
        <v>501130008</v>
      </c>
      <c r="B1270" s="42" t="s">
        <v>1122</v>
      </c>
      <c r="C1270" s="99"/>
      <c r="D1270" s="40"/>
      <c r="E1270" s="40"/>
      <c r="F1270" s="40"/>
      <c r="G1270" s="40"/>
      <c r="H1270" s="40"/>
      <c r="I1270" s="40">
        <v>1</v>
      </c>
      <c r="J1270" s="40"/>
      <c r="K1270" s="40"/>
      <c r="L1270" s="40">
        <v>1</v>
      </c>
      <c r="M1270" s="40"/>
      <c r="N1270" s="40">
        <v>1</v>
      </c>
      <c r="O1270" s="40"/>
      <c r="P1270" s="40"/>
      <c r="Q1270" s="40">
        <v>1</v>
      </c>
      <c r="R1270" s="40"/>
      <c r="S1270" s="40"/>
      <c r="T1270" s="40"/>
      <c r="U1270" s="40"/>
      <c r="V1270" s="40"/>
      <c r="W1270" s="40"/>
      <c r="X1270" s="39">
        <v>120</v>
      </c>
      <c r="Y1270" s="105"/>
      <c r="Z1270" s="105"/>
    </row>
    <row r="1271" spans="1:26" s="41" customFormat="1" ht="26.2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c r="E1272" s="40"/>
      <c r="F1272" s="40"/>
      <c r="G1272" s="40"/>
      <c r="H1272" s="40"/>
      <c r="I1272" s="40">
        <v>1</v>
      </c>
      <c r="J1272" s="40"/>
      <c r="K1272" s="40"/>
      <c r="L1272" s="40">
        <v>1</v>
      </c>
      <c r="M1272" s="40"/>
      <c r="N1272" s="40"/>
      <c r="O1272" s="40"/>
      <c r="P1272" s="40"/>
      <c r="Q1272" s="40"/>
      <c r="R1272" s="40"/>
      <c r="S1272" s="40">
        <v>1</v>
      </c>
      <c r="T1272" s="40"/>
      <c r="U1272" s="40"/>
      <c r="V1272" s="40">
        <v>1</v>
      </c>
      <c r="W1272" s="40"/>
      <c r="X1272" s="39">
        <v>120</v>
      </c>
      <c r="Y1272" s="105"/>
      <c r="Z1272" s="105"/>
    </row>
    <row r="1273" spans="1:26" s="41" customFormat="1" ht="26.2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6.2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c r="A1277" s="90">
        <v>501130015</v>
      </c>
      <c r="B1277" s="42" t="s">
        <v>1129</v>
      </c>
      <c r="C1277" s="99"/>
      <c r="D1277" s="40">
        <v>1</v>
      </c>
      <c r="E1277" s="40"/>
      <c r="F1277" s="40"/>
      <c r="G1277" s="40">
        <v>1</v>
      </c>
      <c r="H1277" s="40"/>
      <c r="I1277" s="40"/>
      <c r="J1277" s="40"/>
      <c r="K1277" s="40"/>
      <c r="L1277" s="40"/>
      <c r="M1277" s="40"/>
      <c r="N1277" s="40"/>
      <c r="O1277" s="40"/>
      <c r="P1277" s="40"/>
      <c r="Q1277" s="40"/>
      <c r="R1277" s="40"/>
      <c r="S1277" s="40">
        <v>1</v>
      </c>
      <c r="T1277" s="40"/>
      <c r="U1277" s="40"/>
      <c r="V1277" s="40">
        <v>1</v>
      </c>
      <c r="W1277" s="40"/>
      <c r="X1277" s="39">
        <v>120</v>
      </c>
      <c r="Y1277" s="105"/>
      <c r="Z1277" s="105"/>
    </row>
    <row r="1278" spans="1:26" s="41" customFormat="1" ht="26.2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33</v>
      </c>
      <c r="E1285" s="40"/>
      <c r="F1285" s="40"/>
      <c r="G1285" s="40">
        <v>33</v>
      </c>
      <c r="H1285" s="40"/>
      <c r="I1285" s="40">
        <v>608</v>
      </c>
      <c r="J1285" s="40">
        <v>54</v>
      </c>
      <c r="K1285" s="40"/>
      <c r="L1285" s="40">
        <v>554</v>
      </c>
      <c r="M1285" s="40"/>
      <c r="N1285" s="40">
        <v>585</v>
      </c>
      <c r="O1285" s="40">
        <v>54</v>
      </c>
      <c r="P1285" s="40"/>
      <c r="Q1285" s="40">
        <v>531</v>
      </c>
      <c r="R1285" s="40"/>
      <c r="S1285" s="40">
        <v>56</v>
      </c>
      <c r="T1285" s="40"/>
      <c r="U1285" s="40"/>
      <c r="V1285" s="40">
        <v>56</v>
      </c>
      <c r="W1285" s="40"/>
      <c r="X1285" s="39">
        <v>120</v>
      </c>
      <c r="Y1285" s="105"/>
      <c r="Z1285" s="105"/>
    </row>
    <row r="1286" spans="1:26" s="41" customFormat="1" ht="26.25">
      <c r="A1286" s="90">
        <v>501130024</v>
      </c>
      <c r="B1286" s="42" t="s">
        <v>1137</v>
      </c>
      <c r="C1286" s="99"/>
      <c r="D1286" s="40"/>
      <c r="E1286" s="40"/>
      <c r="F1286" s="40"/>
      <c r="G1286" s="40"/>
      <c r="H1286" s="40"/>
      <c r="I1286" s="40">
        <v>14</v>
      </c>
      <c r="J1286" s="40">
        <v>3</v>
      </c>
      <c r="K1286" s="40"/>
      <c r="L1286" s="40">
        <v>11</v>
      </c>
      <c r="M1286" s="40"/>
      <c r="N1286" s="40">
        <v>11</v>
      </c>
      <c r="O1286" s="40">
        <v>3</v>
      </c>
      <c r="P1286" s="40"/>
      <c r="Q1286" s="40">
        <v>8</v>
      </c>
      <c r="R1286" s="40"/>
      <c r="S1286" s="40">
        <v>3</v>
      </c>
      <c r="T1286" s="40"/>
      <c r="U1286" s="40"/>
      <c r="V1286" s="40">
        <v>3</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6.2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6.2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6.2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9"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6.2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6.2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9"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9"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6.2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6.2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6.2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v>20</v>
      </c>
      <c r="J1305" s="40"/>
      <c r="K1305" s="40"/>
      <c r="L1305" s="40">
        <v>20</v>
      </c>
      <c r="M1305" s="40"/>
      <c r="N1305" s="40">
        <v>19</v>
      </c>
      <c r="O1305" s="40"/>
      <c r="P1305" s="40"/>
      <c r="Q1305" s="40">
        <v>19</v>
      </c>
      <c r="R1305" s="40"/>
      <c r="S1305" s="40">
        <v>2</v>
      </c>
      <c r="T1305" s="40"/>
      <c r="U1305" s="40"/>
      <c r="V1305" s="40">
        <v>2</v>
      </c>
      <c r="W1305" s="40"/>
      <c r="X1305" s="39">
        <v>120</v>
      </c>
      <c r="Y1305" s="105"/>
      <c r="Z1305" s="105"/>
    </row>
    <row r="1306" spans="1:26" s="41" customFormat="1" ht="26.2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6.2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6.2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6.2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6.2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6.2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6.2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6.2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c r="A1319" s="90">
        <v>501130057</v>
      </c>
      <c r="B1319" s="42" t="s">
        <v>1170</v>
      </c>
      <c r="C1319" s="99"/>
      <c r="D1319" s="40"/>
      <c r="E1319" s="40"/>
      <c r="F1319" s="40"/>
      <c r="G1319" s="40"/>
      <c r="H1319" s="40"/>
      <c r="I1319" s="40">
        <v>6</v>
      </c>
      <c r="J1319" s="40">
        <v>2</v>
      </c>
      <c r="K1319" s="40"/>
      <c r="L1319" s="40">
        <v>4</v>
      </c>
      <c r="M1319" s="40"/>
      <c r="N1319" s="40">
        <v>4</v>
      </c>
      <c r="O1319" s="40">
        <v>2</v>
      </c>
      <c r="P1319" s="40"/>
      <c r="Q1319" s="40">
        <v>2</v>
      </c>
      <c r="R1319" s="40"/>
      <c r="S1319" s="40">
        <v>2</v>
      </c>
      <c r="T1319" s="40"/>
      <c r="U1319" s="40"/>
      <c r="V1319" s="40">
        <v>2</v>
      </c>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6.2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9"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c r="A1323" s="90">
        <v>501130061</v>
      </c>
      <c r="B1323" s="42" t="s">
        <v>1174</v>
      </c>
      <c r="C1323" s="99"/>
      <c r="D1323" s="40"/>
      <c r="E1323" s="40"/>
      <c r="F1323" s="40"/>
      <c r="G1323" s="40"/>
      <c r="H1323" s="40"/>
      <c r="I1323" s="40">
        <v>1</v>
      </c>
      <c r="J1323" s="40"/>
      <c r="K1323" s="40"/>
      <c r="L1323" s="40">
        <v>1</v>
      </c>
      <c r="M1323" s="40"/>
      <c r="N1323" s="40">
        <v>1</v>
      </c>
      <c r="O1323" s="40"/>
      <c r="P1323" s="40"/>
      <c r="Q1323" s="40">
        <v>1</v>
      </c>
      <c r="R1323" s="40"/>
      <c r="S1323" s="40"/>
      <c r="T1323" s="40"/>
      <c r="U1323" s="40"/>
      <c r="V1323" s="40"/>
      <c r="W1323" s="40"/>
      <c r="X1323" s="39">
        <v>120</v>
      </c>
      <c r="Y1323" s="105"/>
      <c r="Z1323" s="105"/>
    </row>
    <row r="1324" spans="1:26" s="41" customFormat="1" ht="39"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6.2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6.2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9"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c r="A1328" s="90">
        <v>501130066</v>
      </c>
      <c r="B1328" s="42" t="s">
        <v>1179</v>
      </c>
      <c r="C1328" s="99"/>
      <c r="D1328" s="40">
        <v>1</v>
      </c>
      <c r="E1328" s="40"/>
      <c r="F1328" s="40"/>
      <c r="G1328" s="40">
        <v>1</v>
      </c>
      <c r="H1328" s="40"/>
      <c r="I1328" s="40">
        <v>1</v>
      </c>
      <c r="J1328" s="40"/>
      <c r="K1328" s="40"/>
      <c r="L1328" s="40">
        <v>1</v>
      </c>
      <c r="M1328" s="40"/>
      <c r="N1328" s="40">
        <v>1</v>
      </c>
      <c r="O1328" s="40"/>
      <c r="P1328" s="40"/>
      <c r="Q1328" s="40">
        <v>1</v>
      </c>
      <c r="R1328" s="40"/>
      <c r="S1328" s="40">
        <v>1</v>
      </c>
      <c r="T1328" s="40"/>
      <c r="U1328" s="40"/>
      <c r="V1328" s="40">
        <v>1</v>
      </c>
      <c r="W1328" s="40"/>
      <c r="X1328" s="39">
        <v>120</v>
      </c>
      <c r="Y1328" s="105"/>
      <c r="Z1328" s="105"/>
    </row>
    <row r="1329" spans="1:26" s="41" customFormat="1" ht="26.2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9"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6.2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9"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9"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9"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6.25">
      <c r="A1337" s="90">
        <v>501130075</v>
      </c>
      <c r="B1337" s="42" t="s">
        <v>1188</v>
      </c>
      <c r="C1337" s="99"/>
      <c r="D1337" s="40">
        <v>3</v>
      </c>
      <c r="E1337" s="40"/>
      <c r="F1337" s="40"/>
      <c r="G1337" s="40">
        <v>3</v>
      </c>
      <c r="H1337" s="40"/>
      <c r="I1337" s="40">
        <v>22</v>
      </c>
      <c r="J1337" s="40">
        <v>1</v>
      </c>
      <c r="K1337" s="40"/>
      <c r="L1337" s="40">
        <v>21</v>
      </c>
      <c r="M1337" s="40"/>
      <c r="N1337" s="40">
        <v>21</v>
      </c>
      <c r="O1337" s="40">
        <v>1</v>
      </c>
      <c r="P1337" s="40"/>
      <c r="Q1337" s="40">
        <v>20</v>
      </c>
      <c r="R1337" s="40"/>
      <c r="S1337" s="40">
        <v>4</v>
      </c>
      <c r="T1337" s="40"/>
      <c r="U1337" s="40"/>
      <c r="V1337" s="40">
        <v>4</v>
      </c>
      <c r="W1337" s="40"/>
      <c r="X1337" s="39">
        <v>120</v>
      </c>
      <c r="Y1337" s="105"/>
      <c r="Z1337" s="105"/>
    </row>
    <row r="1338" spans="1:26" s="41" customFormat="1" ht="26.25">
      <c r="A1338" s="90">
        <v>501130076</v>
      </c>
      <c r="B1338" s="42" t="s">
        <v>1189</v>
      </c>
      <c r="C1338" s="99"/>
      <c r="D1338" s="40">
        <v>2</v>
      </c>
      <c r="E1338" s="40"/>
      <c r="F1338" s="40"/>
      <c r="G1338" s="40">
        <v>2</v>
      </c>
      <c r="H1338" s="40"/>
      <c r="I1338" s="40">
        <v>36</v>
      </c>
      <c r="J1338" s="40">
        <v>4</v>
      </c>
      <c r="K1338" s="40"/>
      <c r="L1338" s="40">
        <v>32</v>
      </c>
      <c r="M1338" s="40"/>
      <c r="N1338" s="40">
        <v>33</v>
      </c>
      <c r="O1338" s="40">
        <v>3</v>
      </c>
      <c r="P1338" s="40"/>
      <c r="Q1338" s="40">
        <v>30</v>
      </c>
      <c r="R1338" s="40"/>
      <c r="S1338" s="40">
        <v>5</v>
      </c>
      <c r="T1338" s="40">
        <v>1</v>
      </c>
      <c r="U1338" s="40"/>
      <c r="V1338" s="40">
        <v>4</v>
      </c>
      <c r="W1338" s="40"/>
      <c r="X1338" s="39">
        <v>120</v>
      </c>
      <c r="Y1338" s="105"/>
      <c r="Z1338" s="105"/>
    </row>
    <row r="1339" spans="1:26" s="41" customFormat="1" ht="26.2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6.2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c r="A1344" s="90">
        <v>501130082</v>
      </c>
      <c r="B1344" s="42" t="s">
        <v>1195</v>
      </c>
      <c r="C1344" s="99"/>
      <c r="D1344" s="40">
        <v>1</v>
      </c>
      <c r="E1344" s="40"/>
      <c r="F1344" s="40"/>
      <c r="G1344" s="40">
        <v>1</v>
      </c>
      <c r="H1344" s="40"/>
      <c r="I1344" s="40">
        <v>18</v>
      </c>
      <c r="J1344" s="40">
        <v>1</v>
      </c>
      <c r="K1344" s="40"/>
      <c r="L1344" s="40">
        <v>17</v>
      </c>
      <c r="M1344" s="40"/>
      <c r="N1344" s="40">
        <v>19</v>
      </c>
      <c r="O1344" s="40">
        <v>1</v>
      </c>
      <c r="P1344" s="40"/>
      <c r="Q1344" s="40">
        <v>18</v>
      </c>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6.25">
      <c r="A1346" s="90">
        <v>501130084</v>
      </c>
      <c r="B1346" s="42" t="s">
        <v>1197</v>
      </c>
      <c r="C1346" s="99"/>
      <c r="D1346" s="40"/>
      <c r="E1346" s="40"/>
      <c r="F1346" s="40"/>
      <c r="G1346" s="40"/>
      <c r="H1346" s="40"/>
      <c r="I1346" s="40">
        <v>1</v>
      </c>
      <c r="J1346" s="40"/>
      <c r="K1346" s="40"/>
      <c r="L1346" s="40">
        <v>1</v>
      </c>
      <c r="M1346" s="40"/>
      <c r="N1346" s="40">
        <v>1</v>
      </c>
      <c r="O1346" s="40"/>
      <c r="P1346" s="40"/>
      <c r="Q1346" s="40">
        <v>1</v>
      </c>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2</v>
      </c>
      <c r="J1347" s="40">
        <v>1</v>
      </c>
      <c r="K1347" s="40"/>
      <c r="L1347" s="40">
        <v>1</v>
      </c>
      <c r="M1347" s="40"/>
      <c r="N1347" s="40">
        <v>2</v>
      </c>
      <c r="O1347" s="40">
        <v>1</v>
      </c>
      <c r="P1347" s="40"/>
      <c r="Q1347" s="40">
        <v>1</v>
      </c>
      <c r="R1347" s="40"/>
      <c r="S1347" s="40"/>
      <c r="T1347" s="40"/>
      <c r="U1347" s="40"/>
      <c r="V1347" s="40"/>
      <c r="W1347" s="40"/>
      <c r="X1347" s="39">
        <v>120</v>
      </c>
      <c r="Y1347" s="105"/>
      <c r="Z1347" s="105"/>
    </row>
    <row r="1348" spans="1:26" s="41" customFormat="1" ht="26.25">
      <c r="A1348" s="90">
        <v>501130086</v>
      </c>
      <c r="B1348" s="42" t="s">
        <v>1199</v>
      </c>
      <c r="C1348" s="99"/>
      <c r="D1348" s="40">
        <v>1</v>
      </c>
      <c r="E1348" s="40"/>
      <c r="F1348" s="40"/>
      <c r="G1348" s="40">
        <v>1</v>
      </c>
      <c r="H1348" s="40"/>
      <c r="I1348" s="40">
        <v>1</v>
      </c>
      <c r="J1348" s="40"/>
      <c r="K1348" s="40"/>
      <c r="L1348" s="40">
        <v>1</v>
      </c>
      <c r="M1348" s="40"/>
      <c r="N1348" s="40">
        <v>1</v>
      </c>
      <c r="O1348" s="40"/>
      <c r="P1348" s="40"/>
      <c r="Q1348" s="40">
        <v>1</v>
      </c>
      <c r="R1348" s="40"/>
      <c r="S1348" s="40">
        <v>1</v>
      </c>
      <c r="T1348" s="40"/>
      <c r="U1348" s="40"/>
      <c r="V1348" s="40">
        <v>1</v>
      </c>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6.2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6.2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v>1</v>
      </c>
      <c r="E1357" s="40"/>
      <c r="F1357" s="40"/>
      <c r="G1357" s="40">
        <v>1</v>
      </c>
      <c r="H1357" s="40"/>
      <c r="I1357" s="40">
        <v>91</v>
      </c>
      <c r="J1357" s="40">
        <v>1</v>
      </c>
      <c r="K1357" s="40"/>
      <c r="L1357" s="40">
        <v>90</v>
      </c>
      <c r="M1357" s="40"/>
      <c r="N1357" s="40">
        <v>91</v>
      </c>
      <c r="O1357" s="40">
        <v>1</v>
      </c>
      <c r="P1357" s="40"/>
      <c r="Q1357" s="40">
        <v>90</v>
      </c>
      <c r="R1357" s="40"/>
      <c r="S1357" s="40">
        <v>1</v>
      </c>
      <c r="T1357" s="40"/>
      <c r="U1357" s="40"/>
      <c r="V1357" s="40">
        <v>1</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6.2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6.2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6.2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6.2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6.2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6.2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13</v>
      </c>
      <c r="J1373" s="40"/>
      <c r="K1373" s="40"/>
      <c r="L1373" s="40">
        <v>13</v>
      </c>
      <c r="M1373" s="40"/>
      <c r="N1373" s="40">
        <v>12</v>
      </c>
      <c r="O1373" s="40"/>
      <c r="P1373" s="40"/>
      <c r="Q1373" s="40">
        <v>12</v>
      </c>
      <c r="R1373" s="40"/>
      <c r="S1373" s="40">
        <v>1</v>
      </c>
      <c r="T1373" s="40"/>
      <c r="U1373" s="40"/>
      <c r="V1373" s="40">
        <v>1</v>
      </c>
      <c r="W1373" s="40"/>
      <c r="X1373" s="39">
        <v>120</v>
      </c>
      <c r="Y1373" s="105"/>
      <c r="Z1373" s="105"/>
    </row>
    <row r="1374" spans="1:26" s="41" customFormat="1" ht="12.75">
      <c r="A1374" s="90">
        <v>501130112</v>
      </c>
      <c r="B1374" s="42" t="s">
        <v>1221</v>
      </c>
      <c r="C1374" s="99"/>
      <c r="D1374" s="40"/>
      <c r="E1374" s="40"/>
      <c r="F1374" s="40"/>
      <c r="G1374" s="40"/>
      <c r="H1374" s="40"/>
      <c r="I1374" s="40">
        <v>12</v>
      </c>
      <c r="J1374" s="40">
        <v>3</v>
      </c>
      <c r="K1374" s="40"/>
      <c r="L1374" s="40">
        <v>9</v>
      </c>
      <c r="M1374" s="40"/>
      <c r="N1374" s="40">
        <v>12</v>
      </c>
      <c r="O1374" s="40">
        <v>3</v>
      </c>
      <c r="P1374" s="40"/>
      <c r="Q1374" s="40">
        <v>9</v>
      </c>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6.25">
      <c r="A1376" s="90">
        <v>501130114</v>
      </c>
      <c r="B1376" s="42" t="s">
        <v>1223</v>
      </c>
      <c r="C1376" s="99"/>
      <c r="D1376" s="40">
        <v>1</v>
      </c>
      <c r="E1376" s="40"/>
      <c r="F1376" s="40"/>
      <c r="G1376" s="40">
        <v>1</v>
      </c>
      <c r="H1376" s="40"/>
      <c r="I1376" s="40">
        <v>16</v>
      </c>
      <c r="J1376" s="40"/>
      <c r="K1376" s="40"/>
      <c r="L1376" s="40">
        <v>16</v>
      </c>
      <c r="M1376" s="40"/>
      <c r="N1376" s="40">
        <v>17</v>
      </c>
      <c r="O1376" s="40"/>
      <c r="P1376" s="40"/>
      <c r="Q1376" s="40">
        <v>17</v>
      </c>
      <c r="R1376" s="40"/>
      <c r="S1376" s="40"/>
      <c r="T1376" s="40"/>
      <c r="U1376" s="40"/>
      <c r="V1376" s="40"/>
      <c r="W1376" s="40"/>
      <c r="X1376" s="39">
        <v>120</v>
      </c>
      <c r="Y1376" s="105"/>
      <c r="Z1376" s="105"/>
    </row>
    <row r="1377" spans="1:26" s="41" customFormat="1" ht="39">
      <c r="A1377" s="90">
        <v>501130115</v>
      </c>
      <c r="B1377" s="42" t="s">
        <v>1224</v>
      </c>
      <c r="C1377" s="99"/>
      <c r="D1377" s="40"/>
      <c r="E1377" s="40"/>
      <c r="F1377" s="40"/>
      <c r="G1377" s="40"/>
      <c r="H1377" s="40"/>
      <c r="I1377" s="40">
        <v>6</v>
      </c>
      <c r="J1377" s="40">
        <v>1</v>
      </c>
      <c r="K1377" s="40"/>
      <c r="L1377" s="40">
        <v>5</v>
      </c>
      <c r="M1377" s="40"/>
      <c r="N1377" s="40">
        <v>6</v>
      </c>
      <c r="O1377" s="40">
        <v>1</v>
      </c>
      <c r="P1377" s="40"/>
      <c r="Q1377" s="40">
        <v>5</v>
      </c>
      <c r="R1377" s="40"/>
      <c r="S1377" s="40"/>
      <c r="T1377" s="40"/>
      <c r="U1377" s="40"/>
      <c r="V1377" s="40"/>
      <c r="W1377" s="40"/>
      <c r="X1377" s="39">
        <v>120</v>
      </c>
      <c r="Y1377" s="105"/>
      <c r="Z1377" s="105"/>
    </row>
    <row r="1378" spans="1:26" s="41" customFormat="1" ht="26.2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6.2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9">
      <c r="A1384" s="90">
        <v>501130122</v>
      </c>
      <c r="B1384" s="42" t="s">
        <v>2140</v>
      </c>
      <c r="C1384" s="99"/>
      <c r="D1384" s="40"/>
      <c r="E1384" s="40"/>
      <c r="F1384" s="40"/>
      <c r="G1384" s="40"/>
      <c r="H1384" s="40"/>
      <c r="I1384" s="40">
        <v>1</v>
      </c>
      <c r="J1384" s="40"/>
      <c r="K1384" s="40"/>
      <c r="L1384" s="40">
        <v>1</v>
      </c>
      <c r="M1384" s="40"/>
      <c r="N1384" s="40"/>
      <c r="O1384" s="40"/>
      <c r="P1384" s="40"/>
      <c r="Q1384" s="40"/>
      <c r="R1384" s="40"/>
      <c r="S1384" s="40">
        <v>1</v>
      </c>
      <c r="T1384" s="40"/>
      <c r="U1384" s="40"/>
      <c r="V1384" s="40">
        <v>1</v>
      </c>
      <c r="W1384" s="40"/>
      <c r="X1384" s="39">
        <v>130</v>
      </c>
      <c r="Y1384" s="105"/>
      <c r="Z1384" s="105"/>
    </row>
    <row r="1385" spans="1:26" s="41" customFormat="1" ht="26.2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6.2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6.2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9"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6.2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6.2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9">
      <c r="A1394" s="90">
        <v>501140004</v>
      </c>
      <c r="B1394" s="42" t="s">
        <v>1235</v>
      </c>
      <c r="C1394" s="99"/>
      <c r="D1394" s="40">
        <v>1</v>
      </c>
      <c r="E1394" s="40"/>
      <c r="F1394" s="40"/>
      <c r="G1394" s="40">
        <v>1</v>
      </c>
      <c r="H1394" s="40"/>
      <c r="I1394" s="40"/>
      <c r="J1394" s="40"/>
      <c r="K1394" s="40"/>
      <c r="L1394" s="40"/>
      <c r="M1394" s="40"/>
      <c r="N1394" s="40"/>
      <c r="O1394" s="40"/>
      <c r="P1394" s="40"/>
      <c r="Q1394" s="40"/>
      <c r="R1394" s="40"/>
      <c r="S1394" s="40">
        <v>1</v>
      </c>
      <c r="T1394" s="40"/>
      <c r="U1394" s="40"/>
      <c r="V1394" s="40">
        <v>1</v>
      </c>
      <c r="W1394" s="40"/>
      <c r="X1394" s="39">
        <v>132</v>
      </c>
      <c r="Y1394" s="105"/>
      <c r="Z1394" s="105"/>
    </row>
    <row r="1395" spans="1:26" s="41" customFormat="1" ht="26.25">
      <c r="A1395" s="90">
        <v>501140005</v>
      </c>
      <c r="B1395" s="42" t="s">
        <v>1236</v>
      </c>
      <c r="C1395" s="99"/>
      <c r="D1395" s="40">
        <v>3</v>
      </c>
      <c r="E1395" s="40"/>
      <c r="F1395" s="40"/>
      <c r="G1395" s="40">
        <v>3</v>
      </c>
      <c r="H1395" s="40"/>
      <c r="I1395" s="40"/>
      <c r="J1395" s="40"/>
      <c r="K1395" s="40"/>
      <c r="L1395" s="40"/>
      <c r="M1395" s="40"/>
      <c r="N1395" s="40"/>
      <c r="O1395" s="40"/>
      <c r="P1395" s="40"/>
      <c r="Q1395" s="40"/>
      <c r="R1395" s="40"/>
      <c r="S1395" s="40">
        <v>3</v>
      </c>
      <c r="T1395" s="40"/>
      <c r="U1395" s="40"/>
      <c r="V1395" s="40">
        <v>3</v>
      </c>
      <c r="W1395" s="40"/>
      <c r="X1395" s="39">
        <v>132</v>
      </c>
      <c r="Y1395" s="105"/>
      <c r="Z1395" s="105"/>
    </row>
    <row r="1396" spans="1:26" s="41" customFormat="1" ht="52.5">
      <c r="A1396" s="90">
        <v>501140006</v>
      </c>
      <c r="B1396" s="42" t="s">
        <v>1237</v>
      </c>
      <c r="C1396" s="99"/>
      <c r="D1396" s="40"/>
      <c r="E1396" s="40"/>
      <c r="F1396" s="40"/>
      <c r="G1396" s="40"/>
      <c r="H1396" s="40"/>
      <c r="I1396" s="40">
        <v>1</v>
      </c>
      <c r="J1396" s="40"/>
      <c r="K1396" s="40"/>
      <c r="L1396" s="40">
        <v>1</v>
      </c>
      <c r="M1396" s="40"/>
      <c r="N1396" s="40">
        <v>1</v>
      </c>
      <c r="O1396" s="40"/>
      <c r="P1396" s="40"/>
      <c r="Q1396" s="40">
        <v>1</v>
      </c>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6.2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6.25">
      <c r="A1401" s="90">
        <v>501140011</v>
      </c>
      <c r="B1401" s="42" t="s">
        <v>1242</v>
      </c>
      <c r="C1401" s="99"/>
      <c r="D1401" s="40">
        <v>1</v>
      </c>
      <c r="E1401" s="40"/>
      <c r="F1401" s="40"/>
      <c r="G1401" s="40">
        <v>1</v>
      </c>
      <c r="H1401" s="40"/>
      <c r="I1401" s="40"/>
      <c r="J1401" s="40"/>
      <c r="K1401" s="40"/>
      <c r="L1401" s="40"/>
      <c r="M1401" s="40"/>
      <c r="N1401" s="40"/>
      <c r="O1401" s="40"/>
      <c r="P1401" s="40"/>
      <c r="Q1401" s="40"/>
      <c r="R1401" s="40"/>
      <c r="S1401" s="40">
        <v>1</v>
      </c>
      <c r="T1401" s="40"/>
      <c r="U1401" s="40"/>
      <c r="V1401" s="40">
        <v>1</v>
      </c>
      <c r="W1401" s="40"/>
      <c r="X1401" s="39">
        <v>132</v>
      </c>
      <c r="Y1401" s="105"/>
      <c r="Z1401" s="105"/>
    </row>
    <row r="1402" spans="1:26" s="41" customFormat="1" ht="26.2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9"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6.2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9"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6.2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6.2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6.2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c r="A1450" s="89">
        <v>502003003</v>
      </c>
      <c r="B1450" s="30" t="s">
        <v>1291</v>
      </c>
      <c r="C1450" s="99"/>
      <c r="D1450" s="6">
        <v>1</v>
      </c>
      <c r="E1450" s="6"/>
      <c r="F1450" s="6"/>
      <c r="G1450" s="6">
        <v>1</v>
      </c>
      <c r="H1450" s="6"/>
      <c r="I1450" s="6">
        <v>6</v>
      </c>
      <c r="J1450" s="6"/>
      <c r="K1450" s="6"/>
      <c r="L1450" s="6">
        <v>6</v>
      </c>
      <c r="M1450" s="6"/>
      <c r="N1450" s="6">
        <v>7</v>
      </c>
      <c r="O1450" s="6"/>
      <c r="P1450" s="6"/>
      <c r="Q1450" s="6">
        <v>7</v>
      </c>
      <c r="R1450" s="6"/>
      <c r="S1450" s="6"/>
      <c r="T1450" s="6"/>
      <c r="U1450" s="6"/>
      <c r="V1450" s="6"/>
      <c r="W1450" s="6"/>
      <c r="X1450" s="5">
        <v>173</v>
      </c>
    </row>
    <row r="1451" spans="1:24" ht="26.25">
      <c r="A1451" s="89">
        <v>502003004</v>
      </c>
      <c r="B1451" s="30" t="s">
        <v>1292</v>
      </c>
      <c r="C1451" s="99"/>
      <c r="D1451" s="6"/>
      <c r="E1451" s="6"/>
      <c r="F1451" s="6"/>
      <c r="G1451" s="6"/>
      <c r="H1451" s="6"/>
      <c r="I1451" s="6">
        <v>21</v>
      </c>
      <c r="J1451" s="6"/>
      <c r="K1451" s="6"/>
      <c r="L1451" s="6">
        <v>21</v>
      </c>
      <c r="M1451" s="6"/>
      <c r="N1451" s="6">
        <v>20</v>
      </c>
      <c r="O1451" s="6"/>
      <c r="P1451" s="6"/>
      <c r="Q1451" s="6">
        <v>20</v>
      </c>
      <c r="R1451" s="6"/>
      <c r="S1451" s="6">
        <v>1</v>
      </c>
      <c r="T1451" s="6"/>
      <c r="U1451" s="6"/>
      <c r="V1451" s="6">
        <v>1</v>
      </c>
      <c r="W1451" s="6"/>
      <c r="X1451" s="5">
        <v>173</v>
      </c>
    </row>
    <row r="1452" spans="1:24" ht="12.75">
      <c r="A1452" s="89">
        <v>502003005</v>
      </c>
      <c r="B1452" s="30" t="s">
        <v>1293</v>
      </c>
      <c r="C1452" s="99"/>
      <c r="D1452" s="6">
        <v>1</v>
      </c>
      <c r="E1452" s="6"/>
      <c r="F1452" s="6"/>
      <c r="G1452" s="6">
        <v>1</v>
      </c>
      <c r="H1452" s="6"/>
      <c r="I1452" s="6">
        <v>17</v>
      </c>
      <c r="J1452" s="6">
        <v>1</v>
      </c>
      <c r="K1452" s="6"/>
      <c r="L1452" s="6">
        <v>16</v>
      </c>
      <c r="M1452" s="6"/>
      <c r="N1452" s="6">
        <v>14</v>
      </c>
      <c r="O1452" s="6">
        <v>1</v>
      </c>
      <c r="P1452" s="6"/>
      <c r="Q1452" s="6">
        <v>13</v>
      </c>
      <c r="R1452" s="6"/>
      <c r="S1452" s="6">
        <v>4</v>
      </c>
      <c r="T1452" s="6"/>
      <c r="U1452" s="6"/>
      <c r="V1452" s="6">
        <v>4</v>
      </c>
      <c r="W1452" s="6"/>
      <c r="X1452" s="5">
        <v>173</v>
      </c>
    </row>
    <row r="1453" spans="1:24" ht="26.2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6.2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4</v>
      </c>
      <c r="E1461" s="6"/>
      <c r="F1461" s="6"/>
      <c r="G1461" s="6">
        <v>4</v>
      </c>
      <c r="H1461" s="6"/>
      <c r="I1461" s="6">
        <v>62</v>
      </c>
      <c r="J1461" s="6">
        <v>2</v>
      </c>
      <c r="K1461" s="6"/>
      <c r="L1461" s="6">
        <v>60</v>
      </c>
      <c r="M1461" s="6"/>
      <c r="N1461" s="6">
        <v>59</v>
      </c>
      <c r="O1461" s="6">
        <v>2</v>
      </c>
      <c r="P1461" s="6"/>
      <c r="Q1461" s="6">
        <v>57</v>
      </c>
      <c r="R1461" s="6"/>
      <c r="S1461" s="6">
        <v>7</v>
      </c>
      <c r="T1461" s="6"/>
      <c r="U1461" s="6"/>
      <c r="V1461" s="6">
        <v>7</v>
      </c>
      <c r="W1461" s="6"/>
      <c r="X1461" s="5">
        <v>173</v>
      </c>
    </row>
    <row r="1462" spans="1:24" ht="26.2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c r="A1463" s="89">
        <v>502003016</v>
      </c>
      <c r="B1463" s="30" t="s">
        <v>1304</v>
      </c>
      <c r="C1463" s="99"/>
      <c r="D1463" s="6">
        <v>18</v>
      </c>
      <c r="E1463" s="6">
        <v>4</v>
      </c>
      <c r="F1463" s="6"/>
      <c r="G1463" s="6">
        <v>14</v>
      </c>
      <c r="H1463" s="6"/>
      <c r="I1463" s="6">
        <v>91</v>
      </c>
      <c r="J1463" s="6">
        <v>7</v>
      </c>
      <c r="K1463" s="6"/>
      <c r="L1463" s="6">
        <v>84</v>
      </c>
      <c r="M1463" s="6"/>
      <c r="N1463" s="6">
        <v>96</v>
      </c>
      <c r="O1463" s="6">
        <v>11</v>
      </c>
      <c r="P1463" s="6"/>
      <c r="Q1463" s="6">
        <v>85</v>
      </c>
      <c r="R1463" s="6"/>
      <c r="S1463" s="6">
        <v>13</v>
      </c>
      <c r="T1463" s="6"/>
      <c r="U1463" s="6"/>
      <c r="V1463" s="6">
        <v>13</v>
      </c>
      <c r="W1463" s="6"/>
      <c r="X1463" s="5">
        <v>173</v>
      </c>
    </row>
    <row r="1464" spans="1:24" ht="39">
      <c r="A1464" s="89">
        <v>502003017</v>
      </c>
      <c r="B1464" s="30" t="s">
        <v>1305</v>
      </c>
      <c r="C1464" s="99"/>
      <c r="D1464" s="6"/>
      <c r="E1464" s="6"/>
      <c r="F1464" s="6"/>
      <c r="G1464" s="6"/>
      <c r="H1464" s="6"/>
      <c r="I1464" s="6">
        <v>2</v>
      </c>
      <c r="J1464" s="6"/>
      <c r="K1464" s="6"/>
      <c r="L1464" s="6">
        <v>2</v>
      </c>
      <c r="M1464" s="6"/>
      <c r="N1464" s="6">
        <v>2</v>
      </c>
      <c r="O1464" s="6"/>
      <c r="P1464" s="6"/>
      <c r="Q1464" s="6">
        <v>2</v>
      </c>
      <c r="R1464" s="6"/>
      <c r="S1464" s="6"/>
      <c r="T1464" s="6"/>
      <c r="U1464" s="6"/>
      <c r="V1464" s="6"/>
      <c r="W1464" s="6"/>
      <c r="X1464" s="5">
        <v>173</v>
      </c>
    </row>
    <row r="1465" spans="1:24" ht="26.25">
      <c r="A1465" s="89">
        <v>502003018</v>
      </c>
      <c r="B1465" s="30" t="s">
        <v>1306</v>
      </c>
      <c r="C1465" s="99"/>
      <c r="D1465" s="6"/>
      <c r="E1465" s="6"/>
      <c r="F1465" s="6"/>
      <c r="G1465" s="6"/>
      <c r="H1465" s="6"/>
      <c r="I1465" s="6">
        <v>44</v>
      </c>
      <c r="J1465" s="6">
        <v>10</v>
      </c>
      <c r="K1465" s="6"/>
      <c r="L1465" s="6">
        <v>34</v>
      </c>
      <c r="M1465" s="6"/>
      <c r="N1465" s="6">
        <v>41</v>
      </c>
      <c r="O1465" s="6">
        <v>10</v>
      </c>
      <c r="P1465" s="6"/>
      <c r="Q1465" s="6">
        <v>31</v>
      </c>
      <c r="R1465" s="6"/>
      <c r="S1465" s="6">
        <v>3</v>
      </c>
      <c r="T1465" s="6"/>
      <c r="U1465" s="6"/>
      <c r="V1465" s="6">
        <v>3</v>
      </c>
      <c r="W1465" s="6"/>
      <c r="X1465" s="5">
        <v>173</v>
      </c>
    </row>
    <row r="1466" spans="1:24" ht="26.2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7</v>
      </c>
      <c r="E1468" s="32"/>
      <c r="F1468" s="32"/>
      <c r="G1468" s="32">
        <v>7</v>
      </c>
      <c r="H1468" s="32"/>
      <c r="I1468" s="32">
        <v>491</v>
      </c>
      <c r="J1468" s="32">
        <v>3</v>
      </c>
      <c r="K1468" s="32"/>
      <c r="L1468" s="32">
        <v>488</v>
      </c>
      <c r="M1468" s="32"/>
      <c r="N1468" s="32">
        <v>480</v>
      </c>
      <c r="O1468" s="32">
        <v>3</v>
      </c>
      <c r="P1468" s="32"/>
      <c r="Q1468" s="32">
        <v>477</v>
      </c>
      <c r="R1468" s="32"/>
      <c r="S1468" s="32">
        <v>18</v>
      </c>
      <c r="T1468" s="32"/>
      <c r="U1468" s="32"/>
      <c r="V1468" s="32">
        <v>18</v>
      </c>
      <c r="W1468" s="32"/>
      <c r="X1468" s="34">
        <v>130</v>
      </c>
    </row>
    <row r="1469" spans="1:24" ht="12.75">
      <c r="A1469" s="92">
        <v>600020000</v>
      </c>
      <c r="B1469" s="35" t="s">
        <v>2335</v>
      </c>
      <c r="C1469" s="98"/>
      <c r="D1469" s="32"/>
      <c r="E1469" s="32"/>
      <c r="F1469" s="32"/>
      <c r="G1469" s="32"/>
      <c r="H1469" s="32"/>
      <c r="I1469" s="32">
        <v>33</v>
      </c>
      <c r="J1469" s="32"/>
      <c r="K1469" s="32"/>
      <c r="L1469" s="32">
        <v>33</v>
      </c>
      <c r="M1469" s="32"/>
      <c r="N1469" s="32">
        <v>32</v>
      </c>
      <c r="O1469" s="32"/>
      <c r="P1469" s="32"/>
      <c r="Q1469" s="32">
        <v>32</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1379</v>
      </c>
      <c r="E1471" s="7">
        <f>SUM(E913,E1468:E1470)</f>
        <v>31</v>
      </c>
      <c r="F1471" s="7">
        <f>SUM(F913,F1468:F1470)</f>
        <v>0</v>
      </c>
      <c r="G1471" s="7">
        <f>SUM(G913,G1468:G1470)</f>
        <v>1348</v>
      </c>
      <c r="H1471" s="7">
        <f>SUM(H913,H1468:H1470)</f>
        <v>0</v>
      </c>
      <c r="I1471" s="7">
        <f>SUM(J1471:M1471)</f>
        <v>21486</v>
      </c>
      <c r="J1471" s="7">
        <f>SUM(J913,J1468:J1470)</f>
        <v>1044</v>
      </c>
      <c r="K1471" s="7">
        <f>SUM(K913,K1468:K1470)</f>
        <v>0</v>
      </c>
      <c r="L1471" s="7">
        <f>SUM(L913,L1468:L1470)</f>
        <v>20442</v>
      </c>
      <c r="M1471" s="7">
        <f>SUM(M913,M1468:M1470)</f>
        <v>0</v>
      </c>
      <c r="N1471" s="7">
        <f>SUM(O1471:R1471)</f>
        <v>20998</v>
      </c>
      <c r="O1471" s="7">
        <f>SUM(O913,O1468:O1470)</f>
        <v>1073</v>
      </c>
      <c r="P1471" s="7">
        <f>SUM(P913,P1468:P1470)</f>
        <v>0</v>
      </c>
      <c r="Q1471" s="7">
        <f>SUM(Q913,Q1468:Q1470)</f>
        <v>19925</v>
      </c>
      <c r="R1471" s="7">
        <f>SUM(R913,R1468:R1470)</f>
        <v>0</v>
      </c>
      <c r="S1471" s="7">
        <f>SUM(T1471:W1471)</f>
        <v>1867</v>
      </c>
      <c r="T1471" s="7">
        <f>SUM(T913,T1468:T1470)</f>
        <v>2</v>
      </c>
      <c r="U1471" s="7">
        <f>SUM(U913,U1468:U1470)</f>
        <v>0</v>
      </c>
      <c r="V1471" s="7">
        <f>SUM(V913,V1468:V1470)</f>
        <v>1865</v>
      </c>
      <c r="W1471" s="7">
        <f>SUM(W913,W1468:W1470)</f>
        <v>0</v>
      </c>
      <c r="X1471" s="28" t="s">
        <v>1916</v>
      </c>
    </row>
    <row r="1472" spans="1:26" s="19" customFormat="1" ht="12.75">
      <c r="A1472" s="170" t="s">
        <v>1308</v>
      </c>
      <c r="B1472" s="171"/>
      <c r="C1472" s="3"/>
      <c r="D1472" s="4">
        <f>SUM(E1472:H1472)</f>
        <v>7056</v>
      </c>
      <c r="E1472" s="4">
        <f>E551+E754+E911+E1471</f>
        <v>1586</v>
      </c>
      <c r="F1472" s="4">
        <f>F551+F754+F911+F1471</f>
        <v>1</v>
      </c>
      <c r="G1472" s="4">
        <f>G551+G754+G911+G1471</f>
        <v>5381</v>
      </c>
      <c r="H1472" s="4">
        <f>H551+H754+H911+H1471</f>
        <v>88</v>
      </c>
      <c r="I1472" s="4">
        <f>SUM(J1472:M1472)</f>
        <v>70662</v>
      </c>
      <c r="J1472" s="4">
        <f>J551+J754+J911+J1471</f>
        <v>10591</v>
      </c>
      <c r="K1472" s="4">
        <f>K551+K754+K911+K1471</f>
        <v>2</v>
      </c>
      <c r="L1472" s="4">
        <f>L551+L754+L911+L1471</f>
        <v>60036</v>
      </c>
      <c r="M1472" s="4">
        <f>M551+M754+M911+M1471</f>
        <v>33</v>
      </c>
      <c r="N1472" s="4">
        <f>SUM(O1472:R1472)</f>
        <v>69164</v>
      </c>
      <c r="O1472" s="4">
        <f>O551+O754+O911+O1471</f>
        <v>12130</v>
      </c>
      <c r="P1472" s="4">
        <f>P551+P754+P911+P1471</f>
        <v>2</v>
      </c>
      <c r="Q1472" s="4">
        <f>Q551+Q754+Q911+Q1471</f>
        <v>57011</v>
      </c>
      <c r="R1472" s="4">
        <f>R551+R754+R911+R1471</f>
        <v>21</v>
      </c>
      <c r="S1472" s="4">
        <f>SUM(T1472:W1472)</f>
        <v>8554</v>
      </c>
      <c r="T1472" s="4">
        <f>T551+T754+T911+T1471</f>
        <v>47</v>
      </c>
      <c r="U1472" s="4">
        <f>U551+U754+U911+U1471</f>
        <v>1</v>
      </c>
      <c r="V1472" s="4">
        <f>V551+V754+V911+V1471</f>
        <v>8406</v>
      </c>
      <c r="W1472" s="4">
        <f>W551+W754+W911+W1471</f>
        <v>100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&amp;LBE9C7F65&amp;C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9"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6.2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6.2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6.2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6.2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26.2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6.2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6.2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6.2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6.2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6.2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6.2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9"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9"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6.2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9"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9"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9"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9"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6.2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6.2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6.2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6.2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6.2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6.2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6.2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6.2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6.2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6.2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6.2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6.2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6.2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9"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6.2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6.2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6.2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6.2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6.2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6.2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6.2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6.2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6.2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6.2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6.2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6.2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6.2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6.2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6.2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6.2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6.2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6.2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6.2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6.2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9"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6.2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6.2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6.2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6.2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6.2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6.2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6.2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6.2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6.2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6.2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6.2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6.2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6.2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6.2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6.2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6.2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6.2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6.2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6.2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6.2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6.2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6.2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6.2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6.2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6.2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6.2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6.2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6.2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6.2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6.2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6.2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6.2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6.2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6.2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9"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6.2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9"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6.2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6.2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6.2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6.2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6.2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6.2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6.2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6.2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6.2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9"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9"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6.2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6.2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6.2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6.2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6.2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6.2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6.2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6.2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6.2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6.2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6.2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6.2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6.2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6.2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6.2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6.2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6.2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9"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6.2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6.2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6.2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9"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9"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6.2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6.2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6.2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6.2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6.2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6.2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6.2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6.2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6.2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6.2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6.2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6.2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6.2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9"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9"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6.2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6.2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9"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6.2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9"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6.2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9"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9"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9"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6.2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6.2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6.2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6.2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6.2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6.2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6.2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6.2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6.2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6.2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6.2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6.2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6.2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6.2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6.2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6.2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6.2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9"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6.2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6.2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9"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6.2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6.2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6.2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9"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6.2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6.2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9"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6.2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2.5"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6.2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6.2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6.2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9"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6.2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9"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6.2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6.2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6.2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6.2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6.2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6.2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6.2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6.2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9"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6.2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6.2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6.2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9"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6.2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6.2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&amp;LBE9C7F65&amp;C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6.2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&amp;LBE9C7F65&amp;C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6.2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6.2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6.2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6.2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6.2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&amp;LBE9C7F65&amp;C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6.2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&amp;LBE9C7F65&amp;C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6.2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&amp;LBE9C7F65&amp;C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2234</v>
      </c>
      <c r="B7" s="13"/>
      <c r="C7" s="5"/>
      <c r="D7" s="5"/>
      <c r="E7" s="5"/>
      <c r="F7" s="5"/>
      <c r="G7" s="5"/>
      <c r="H7" s="5"/>
      <c r="I7" s="5"/>
      <c r="J7" s="5"/>
    </row>
    <row r="8" spans="1:10" ht="12.75">
      <c r="A8" s="6" t="s">
        <v>2235</v>
      </c>
      <c r="B8" s="13"/>
      <c r="C8" s="5"/>
      <c r="D8" s="5"/>
      <c r="E8" s="5"/>
      <c r="F8" s="5"/>
      <c r="G8" s="5"/>
      <c r="H8" s="5"/>
      <c r="I8" s="5"/>
      <c r="J8" s="5"/>
    </row>
    <row r="9" spans="1:10" ht="12.75">
      <c r="A9" s="6" t="s">
        <v>2236</v>
      </c>
      <c r="B9" s="13"/>
      <c r="C9" s="5"/>
      <c r="D9" s="5"/>
      <c r="E9" s="5"/>
      <c r="F9" s="5"/>
      <c r="G9" s="5"/>
      <c r="H9" s="5"/>
      <c r="I9" s="5"/>
      <c r="J9" s="5"/>
    </row>
    <row r="10" spans="1:10" ht="12.75">
      <c r="A10" s="6" t="s">
        <v>2237</v>
      </c>
      <c r="B10" s="13"/>
      <c r="C10" s="5"/>
      <c r="D10" s="5"/>
      <c r="E10" s="5"/>
      <c r="F10" s="5"/>
      <c r="G10" s="5"/>
      <c r="H10" s="5"/>
      <c r="I10" s="5"/>
      <c r="J10" s="5"/>
    </row>
    <row r="11" spans="1:10" ht="12.75">
      <c r="A11" s="6" t="s">
        <v>2238</v>
      </c>
      <c r="B11" s="13"/>
      <c r="C11" s="5"/>
      <c r="D11" s="5"/>
      <c r="E11" s="5"/>
      <c r="F11" s="5"/>
      <c r="G11" s="5"/>
      <c r="H11" s="5"/>
      <c r="I11" s="5"/>
      <c r="J11" s="5"/>
    </row>
    <row r="12" spans="1:10" ht="12.75">
      <c r="A12" s="6" t="s">
        <v>2239</v>
      </c>
      <c r="B12" s="13"/>
      <c r="C12" s="5"/>
      <c r="D12" s="5"/>
      <c r="E12" s="5"/>
      <c r="F12" s="5"/>
      <c r="G12" s="5"/>
      <c r="H12" s="5"/>
      <c r="I12" s="5"/>
      <c r="J12" s="5"/>
    </row>
    <row r="13" spans="1:10" ht="12.75">
      <c r="A13" s="6" t="s">
        <v>2240</v>
      </c>
      <c r="B13" s="13"/>
      <c r="C13" s="5"/>
      <c r="D13" s="5"/>
      <c r="E13" s="5"/>
      <c r="F13" s="5"/>
      <c r="G13" s="5"/>
      <c r="H13" s="5"/>
      <c r="I13" s="5"/>
      <c r="J13" s="5"/>
    </row>
    <row r="14" spans="1:10" ht="12.75">
      <c r="A14" s="6" t="s">
        <v>2241</v>
      </c>
      <c r="B14" s="13"/>
      <c r="C14" s="5"/>
      <c r="D14" s="5"/>
      <c r="E14" s="5"/>
      <c r="F14" s="5"/>
      <c r="G14" s="5"/>
      <c r="H14" s="5"/>
      <c r="I14" s="5"/>
      <c r="J14" s="5"/>
    </row>
    <row r="15" spans="1:10" ht="12.75">
      <c r="A15" s="6" t="s">
        <v>2242</v>
      </c>
      <c r="B15" s="13"/>
      <c r="C15" s="5"/>
      <c r="D15" s="5"/>
      <c r="E15" s="5"/>
      <c r="F15" s="5"/>
      <c r="G15" s="5"/>
      <c r="H15" s="5"/>
      <c r="I15" s="5"/>
      <c r="J15" s="5"/>
    </row>
    <row r="16" spans="1:10" ht="12.75">
      <c r="A16" s="6" t="s">
        <v>2243</v>
      </c>
      <c r="B16" s="13"/>
      <c r="C16" s="5"/>
      <c r="D16" s="5"/>
      <c r="E16" s="5"/>
      <c r="F16" s="5"/>
      <c r="G16" s="5"/>
      <c r="H16" s="5"/>
      <c r="I16" s="5"/>
      <c r="J16" s="5"/>
    </row>
    <row r="17" spans="1:10" ht="12.75">
      <c r="A17" s="6" t="s">
        <v>2244</v>
      </c>
      <c r="B17" s="13"/>
      <c r="C17" s="5"/>
      <c r="D17" s="5"/>
      <c r="E17" s="5"/>
      <c r="F17" s="5"/>
      <c r="G17" s="5"/>
      <c r="H17" s="5"/>
      <c r="I17" s="5"/>
      <c r="J17" s="5"/>
    </row>
    <row r="18" spans="1:10" ht="12.75">
      <c r="A18" s="6" t="s">
        <v>2245</v>
      </c>
      <c r="B18" s="13"/>
      <c r="C18" s="5"/>
      <c r="D18" s="5"/>
      <c r="E18" s="5"/>
      <c r="F18" s="5"/>
      <c r="G18" s="5"/>
      <c r="H18" s="5"/>
      <c r="I18" s="5"/>
      <c r="J18" s="5"/>
    </row>
    <row r="19" spans="1:10" ht="12.75">
      <c r="A19" s="6" t="s">
        <v>2246</v>
      </c>
      <c r="B19" s="13"/>
      <c r="C19" s="5"/>
      <c r="D19" s="5"/>
      <c r="E19" s="5"/>
      <c r="F19" s="5"/>
      <c r="G19" s="5"/>
      <c r="H19" s="5"/>
      <c r="I19" s="5"/>
      <c r="J19" s="5"/>
    </row>
    <row r="20" spans="1:10" ht="12.75">
      <c r="A20" s="6" t="s">
        <v>2247</v>
      </c>
      <c r="B20" s="13"/>
      <c r="C20" s="5"/>
      <c r="D20" s="5"/>
      <c r="E20" s="5"/>
      <c r="F20" s="5"/>
      <c r="G20" s="5"/>
      <c r="H20" s="5"/>
      <c r="I20" s="5"/>
      <c r="J20" s="5"/>
    </row>
    <row r="21" spans="1:10" ht="12.75">
      <c r="A21" s="6" t="s">
        <v>2248</v>
      </c>
      <c r="B21" s="13"/>
      <c r="C21" s="5"/>
      <c r="D21" s="5"/>
      <c r="E21" s="5"/>
      <c r="F21" s="5"/>
      <c r="G21" s="5"/>
      <c r="H21" s="5"/>
      <c r="I21" s="5"/>
      <c r="J21" s="5"/>
    </row>
    <row r="22" spans="1:10" ht="12.75">
      <c r="A22" s="6" t="s">
        <v>2249</v>
      </c>
      <c r="B22" s="13"/>
      <c r="C22" s="5"/>
      <c r="D22" s="5"/>
      <c r="E22" s="5"/>
      <c r="F22" s="5"/>
      <c r="G22" s="5"/>
      <c r="H22" s="5"/>
      <c r="I22" s="5"/>
      <c r="J22" s="5"/>
    </row>
    <row r="23" spans="1:10" ht="12.75">
      <c r="A23" s="6" t="s">
        <v>2250</v>
      </c>
      <c r="B23" s="13"/>
      <c r="C23" s="5"/>
      <c r="D23" s="5"/>
      <c r="E23" s="5"/>
      <c r="F23" s="5"/>
      <c r="G23" s="5"/>
      <c r="H23" s="5"/>
      <c r="I23" s="5"/>
      <c r="J23" s="5"/>
    </row>
    <row r="24" spans="1:10" ht="12.75">
      <c r="A24" s="6" t="s">
        <v>2251</v>
      </c>
      <c r="B24" s="13"/>
      <c r="C24" s="5"/>
      <c r="D24" s="5"/>
      <c r="E24" s="5"/>
      <c r="F24" s="5"/>
      <c r="G24" s="5"/>
      <c r="H24" s="5"/>
      <c r="I24" s="5"/>
      <c r="J24" s="5"/>
    </row>
    <row r="25" spans="1:10" ht="12.75">
      <c r="A25" s="6" t="s">
        <v>2252</v>
      </c>
      <c r="B25" s="13"/>
      <c r="C25" s="5"/>
      <c r="D25" s="5"/>
      <c r="E25" s="5"/>
      <c r="F25" s="5"/>
      <c r="G25" s="5"/>
      <c r="H25" s="5"/>
      <c r="I25" s="5"/>
      <c r="J25" s="5"/>
    </row>
    <row r="26" spans="1:10" ht="12.75">
      <c r="A26" s="6" t="s">
        <v>2253</v>
      </c>
      <c r="B26" s="13"/>
      <c r="C26" s="5"/>
      <c r="D26" s="5"/>
      <c r="E26" s="5"/>
      <c r="F26" s="5"/>
      <c r="G26" s="5"/>
      <c r="H26" s="5"/>
      <c r="I26" s="5"/>
      <c r="J26" s="5"/>
    </row>
    <row r="27" spans="1:10" ht="12.75">
      <c r="A27" s="6" t="s">
        <v>2254</v>
      </c>
      <c r="B27" s="13"/>
      <c r="C27" s="5"/>
      <c r="D27" s="5"/>
      <c r="E27" s="5"/>
      <c r="F27" s="5"/>
      <c r="G27" s="5"/>
      <c r="H27" s="5"/>
      <c r="I27" s="5"/>
      <c r="J27" s="5"/>
    </row>
    <row r="28" spans="1:10" ht="12.75">
      <c r="A28" s="6" t="s">
        <v>2255</v>
      </c>
      <c r="B28" s="13"/>
      <c r="C28" s="5"/>
      <c r="D28" s="5"/>
      <c r="E28" s="5"/>
      <c r="F28" s="5"/>
      <c r="G28" s="5"/>
      <c r="H28" s="5"/>
      <c r="I28" s="5"/>
      <c r="J28" s="5"/>
    </row>
    <row r="29" spans="1:10" ht="12.75">
      <c r="A29" s="6" t="s">
        <v>2256</v>
      </c>
      <c r="B29" s="13"/>
      <c r="C29" s="5"/>
      <c r="D29" s="5"/>
      <c r="E29" s="5"/>
      <c r="F29" s="5"/>
      <c r="G29" s="5"/>
      <c r="H29" s="5"/>
      <c r="I29" s="5"/>
      <c r="J29" s="5"/>
    </row>
    <row r="30" spans="1:10" ht="12.75">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2259</v>
      </c>
      <c r="B32" s="13"/>
      <c r="C32" s="5"/>
      <c r="D32" s="5"/>
      <c r="E32" s="5"/>
      <c r="F32" s="5"/>
      <c r="G32" s="5"/>
      <c r="H32" s="5"/>
      <c r="I32" s="5"/>
      <c r="J32" s="5"/>
    </row>
    <row r="33" spans="1:10" ht="12.75">
      <c r="A33" s="6" t="s">
        <v>2260</v>
      </c>
      <c r="B33" s="13"/>
      <c r="C33" s="5"/>
      <c r="D33" s="5"/>
      <c r="E33" s="5"/>
      <c r="F33" s="5"/>
      <c r="G33" s="5"/>
      <c r="H33" s="5"/>
      <c r="I33" s="5"/>
      <c r="J33" s="5"/>
    </row>
    <row r="34" spans="1:10" ht="12.75">
      <c r="A34" s="6" t="s">
        <v>2261</v>
      </c>
      <c r="B34" s="13"/>
      <c r="C34" s="5"/>
      <c r="D34" s="5"/>
      <c r="E34" s="5"/>
      <c r="F34" s="5"/>
      <c r="G34" s="5"/>
      <c r="H34" s="5"/>
      <c r="I34" s="5"/>
      <c r="J34" s="5"/>
    </row>
    <row r="35" spans="1:10" ht="12.75">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2219</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2200</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7056</v>
      </c>
      <c r="D66" s="26">
        <f>SUM(D67:D83)</f>
        <v>70662</v>
      </c>
      <c r="E66" s="26">
        <f>SUM(E67:E83)</f>
        <v>69164</v>
      </c>
      <c r="F66" s="26">
        <f>SUM(F67:F83)</f>
        <v>8554</v>
      </c>
      <c r="G66" s="26">
        <f>SUM(G67:G83)</f>
        <v>30799.409499999998</v>
      </c>
      <c r="H66" s="26">
        <f>SUM(H67:H83)</f>
        <v>190155.58933333855</v>
      </c>
      <c r="I66" s="26">
        <f>SUM(I67:I83)</f>
        <v>179675.08833333902</v>
      </c>
      <c r="J66" s="26">
        <f>SUM(J67:J83)</f>
        <v>41279.91050000011</v>
      </c>
      <c r="K66" s="21"/>
    </row>
    <row r="67" spans="1:10" ht="12.75">
      <c r="A67" s="6" t="s">
        <v>1355</v>
      </c>
      <c r="B67" s="13">
        <v>6753</v>
      </c>
      <c r="C67" s="5">
        <v>663</v>
      </c>
      <c r="D67" s="5">
        <v>6019</v>
      </c>
      <c r="E67" s="5">
        <v>5855</v>
      </c>
      <c r="F67" s="5">
        <v>827</v>
      </c>
      <c r="G67" s="5">
        <v>3097.84266666669</v>
      </c>
      <c r="H67" s="5">
        <v>17516.2399999998</v>
      </c>
      <c r="I67" s="5">
        <v>16051.2413333331</v>
      </c>
      <c r="J67" s="5">
        <v>4562.84133333335</v>
      </c>
    </row>
    <row r="68" spans="1:10" ht="12.75">
      <c r="A68" s="6" t="s">
        <v>1356</v>
      </c>
      <c r="B68" s="13">
        <v>2640</v>
      </c>
      <c r="C68" s="5">
        <v>242</v>
      </c>
      <c r="D68" s="5">
        <v>2352</v>
      </c>
      <c r="E68" s="5">
        <v>2241</v>
      </c>
      <c r="F68" s="5">
        <v>353</v>
      </c>
      <c r="G68" s="5">
        <v>1252.23083333333</v>
      </c>
      <c r="H68" s="5">
        <v>6144.53066666665</v>
      </c>
      <c r="I68" s="5">
        <v>5684.54483333332</v>
      </c>
      <c r="J68" s="5">
        <v>1712.21666666667</v>
      </c>
    </row>
    <row r="69" spans="1:10" ht="12.75">
      <c r="A69" s="6" t="s">
        <v>1357</v>
      </c>
      <c r="B69" s="13">
        <v>1649</v>
      </c>
      <c r="C69" s="5">
        <v>91</v>
      </c>
      <c r="D69" s="5">
        <v>1477</v>
      </c>
      <c r="E69" s="5">
        <v>1402</v>
      </c>
      <c r="F69" s="5">
        <v>166</v>
      </c>
      <c r="G69" s="5">
        <v>379.9005</v>
      </c>
      <c r="H69" s="5">
        <v>4477.25283333335</v>
      </c>
      <c r="I69" s="5">
        <v>4117.2366666667</v>
      </c>
      <c r="J69" s="5">
        <v>739.916666666666</v>
      </c>
    </row>
    <row r="70" spans="1:10" ht="12.75">
      <c r="A70" s="6" t="s">
        <v>1358</v>
      </c>
      <c r="B70" s="13">
        <v>3254</v>
      </c>
      <c r="C70" s="5">
        <v>298</v>
      </c>
      <c r="D70" s="5">
        <v>2780</v>
      </c>
      <c r="E70" s="5">
        <v>2694</v>
      </c>
      <c r="F70" s="5">
        <v>384</v>
      </c>
      <c r="G70" s="5">
        <v>1153.912</v>
      </c>
      <c r="H70" s="5">
        <v>6709.54616666664</v>
      </c>
      <c r="I70" s="5">
        <v>6282.25116666664</v>
      </c>
      <c r="J70" s="5">
        <v>1581.207</v>
      </c>
    </row>
    <row r="71" spans="1:10" ht="12.75">
      <c r="A71" s="6" t="s">
        <v>1359</v>
      </c>
      <c r="B71" s="13">
        <v>4595</v>
      </c>
      <c r="C71" s="5">
        <v>183</v>
      </c>
      <c r="D71" s="5">
        <v>4250</v>
      </c>
      <c r="E71" s="5">
        <v>4205</v>
      </c>
      <c r="F71" s="5">
        <v>228</v>
      </c>
      <c r="G71" s="5">
        <v>889.821999999999</v>
      </c>
      <c r="H71" s="5">
        <v>9961.66699999991</v>
      </c>
      <c r="I71" s="5">
        <v>9676.93766666658</v>
      </c>
      <c r="J71" s="5">
        <v>1174.55133333333</v>
      </c>
    </row>
    <row r="72" spans="1:10" ht="12.75">
      <c r="A72" s="6" t="s">
        <v>1360</v>
      </c>
      <c r="B72" s="13">
        <v>10586</v>
      </c>
      <c r="C72" s="5">
        <v>853</v>
      </c>
      <c r="D72" s="5">
        <v>9594</v>
      </c>
      <c r="E72" s="5">
        <v>9388</v>
      </c>
      <c r="F72" s="5">
        <v>1059</v>
      </c>
      <c r="G72" s="5">
        <v>3797.64850000003</v>
      </c>
      <c r="H72" s="5">
        <v>25472.2091666674</v>
      </c>
      <c r="I72" s="5">
        <v>24078.962833334</v>
      </c>
      <c r="J72" s="5">
        <v>5190.89483333333</v>
      </c>
    </row>
    <row r="73" spans="1:10" ht="12.75">
      <c r="A73" s="6" t="s">
        <v>1361</v>
      </c>
      <c r="B73" s="13">
        <v>1269</v>
      </c>
      <c r="C73" s="5">
        <v>101</v>
      </c>
      <c r="D73" s="5">
        <v>1099</v>
      </c>
      <c r="E73" s="5">
        <v>1071</v>
      </c>
      <c r="F73" s="5">
        <v>129</v>
      </c>
      <c r="G73" s="5">
        <v>478.619833333333</v>
      </c>
      <c r="H73" s="5">
        <v>3189.50883333335</v>
      </c>
      <c r="I73" s="5">
        <v>2931.50433333334</v>
      </c>
      <c r="J73" s="5">
        <v>736.624333333333</v>
      </c>
    </row>
    <row r="74" spans="1:10" ht="12.75">
      <c r="A74" s="6" t="s">
        <v>1362</v>
      </c>
      <c r="B74" s="13">
        <v>27049</v>
      </c>
      <c r="C74" s="5">
        <v>2247</v>
      </c>
      <c r="D74" s="5">
        <v>24311</v>
      </c>
      <c r="E74" s="5">
        <v>23937</v>
      </c>
      <c r="F74" s="5">
        <v>2621</v>
      </c>
      <c r="G74" s="5">
        <v>9441.37199999993</v>
      </c>
      <c r="H74" s="5">
        <v>67199.2770000049</v>
      </c>
      <c r="I74" s="5">
        <v>63809.8916666723</v>
      </c>
      <c r="J74" s="5">
        <v>12830.7573333334</v>
      </c>
    </row>
    <row r="75" spans="1:10" ht="12.75">
      <c r="A75" s="6" t="s">
        <v>1363</v>
      </c>
      <c r="B75" s="13">
        <v>1335</v>
      </c>
      <c r="C75" s="5">
        <v>104</v>
      </c>
      <c r="D75" s="5">
        <v>1181</v>
      </c>
      <c r="E75" s="5">
        <v>1112</v>
      </c>
      <c r="F75" s="5">
        <v>173</v>
      </c>
      <c r="G75" s="5">
        <v>529.962333333333</v>
      </c>
      <c r="H75" s="5">
        <v>3124.34316666668</v>
      </c>
      <c r="I75" s="5">
        <v>2781.64300000001</v>
      </c>
      <c r="J75" s="5">
        <v>872.662499999999</v>
      </c>
    </row>
    <row r="76" spans="1:10" ht="12.75">
      <c r="A76" s="6" t="s">
        <v>1364</v>
      </c>
      <c r="B76" s="13">
        <v>3262</v>
      </c>
      <c r="C76" s="5">
        <v>184</v>
      </c>
      <c r="D76" s="5">
        <v>2906</v>
      </c>
      <c r="E76" s="5">
        <v>2836</v>
      </c>
      <c r="F76" s="5">
        <v>254</v>
      </c>
      <c r="G76" s="5">
        <v>767.079666666666</v>
      </c>
      <c r="H76" s="5">
        <v>6985.60033333329</v>
      </c>
      <c r="I76" s="5">
        <v>6512.74766666661</v>
      </c>
      <c r="J76" s="5">
        <v>1239.93233333333</v>
      </c>
    </row>
    <row r="77" spans="1:10" ht="12.75">
      <c r="A77" s="6" t="s">
        <v>1365</v>
      </c>
      <c r="B77" s="13">
        <v>3278</v>
      </c>
      <c r="C77" s="5">
        <v>602</v>
      </c>
      <c r="D77" s="5">
        <v>2623</v>
      </c>
      <c r="E77" s="5">
        <v>2543</v>
      </c>
      <c r="F77" s="5">
        <v>682</v>
      </c>
      <c r="G77" s="5">
        <v>2479.1165</v>
      </c>
      <c r="H77" s="5">
        <v>7134.9513333333</v>
      </c>
      <c r="I77" s="5">
        <v>6687.78449999998</v>
      </c>
      <c r="J77" s="5">
        <v>2926.28333333335</v>
      </c>
    </row>
    <row r="78" spans="1:10" ht="12.75">
      <c r="A78" s="6" t="s">
        <v>1366</v>
      </c>
      <c r="B78" s="13">
        <v>5745</v>
      </c>
      <c r="C78" s="5">
        <v>793</v>
      </c>
      <c r="D78" s="5">
        <v>4827</v>
      </c>
      <c r="E78" s="5">
        <v>4779</v>
      </c>
      <c r="F78" s="5">
        <v>841</v>
      </c>
      <c r="G78" s="5">
        <v>3783.29083333335</v>
      </c>
      <c r="H78" s="5">
        <v>13816.6669999998</v>
      </c>
      <c r="I78" s="5">
        <v>13400.216333333</v>
      </c>
      <c r="J78" s="5">
        <v>4199.74150000001</v>
      </c>
    </row>
    <row r="79" spans="1:10" ht="12.75">
      <c r="A79" s="6" t="s">
        <v>1367</v>
      </c>
      <c r="B79" s="13">
        <v>2412</v>
      </c>
      <c r="C79" s="5">
        <v>46</v>
      </c>
      <c r="D79" s="5">
        <v>2314</v>
      </c>
      <c r="E79" s="5">
        <v>2298</v>
      </c>
      <c r="F79" s="5">
        <v>62</v>
      </c>
      <c r="G79" s="5">
        <v>250.621166666667</v>
      </c>
      <c r="H79" s="5">
        <v>5340.03883333335</v>
      </c>
      <c r="I79" s="5">
        <v>5257.67233333334</v>
      </c>
      <c r="J79" s="5">
        <v>332.987666666667</v>
      </c>
    </row>
    <row r="80" spans="1:10" ht="12.75">
      <c r="A80" s="6" t="s">
        <v>1368</v>
      </c>
      <c r="B80" s="13">
        <v>1827</v>
      </c>
      <c r="C80" s="5">
        <v>131</v>
      </c>
      <c r="D80" s="5">
        <v>1495</v>
      </c>
      <c r="E80" s="5">
        <v>1467</v>
      </c>
      <c r="F80" s="5">
        <v>159</v>
      </c>
      <c r="G80" s="5">
        <v>567.241666666666</v>
      </c>
      <c r="H80" s="5">
        <v>4115.77450000005</v>
      </c>
      <c r="I80" s="5">
        <v>3925.07483333339</v>
      </c>
      <c r="J80" s="5">
        <v>757.941333333333</v>
      </c>
    </row>
    <row r="81" spans="1:10" ht="12.75">
      <c r="A81" s="6" t="s">
        <v>1369</v>
      </c>
      <c r="B81" s="13">
        <v>1359</v>
      </c>
      <c r="C81" s="5">
        <v>55</v>
      </c>
      <c r="D81" s="5">
        <v>1175</v>
      </c>
      <c r="E81" s="5">
        <v>1140</v>
      </c>
      <c r="F81" s="5">
        <v>90</v>
      </c>
      <c r="G81" s="5">
        <v>190.863</v>
      </c>
      <c r="H81" s="5">
        <v>3047.48750000001</v>
      </c>
      <c r="I81" s="5">
        <v>2795.70050000001</v>
      </c>
      <c r="J81" s="5">
        <v>442.65</v>
      </c>
    </row>
    <row r="82" spans="1:10" ht="12.75">
      <c r="A82" s="6" t="s">
        <v>1370</v>
      </c>
      <c r="B82" s="13">
        <v>1753</v>
      </c>
      <c r="C82" s="5">
        <v>356</v>
      </c>
      <c r="D82" s="5">
        <v>1307</v>
      </c>
      <c r="E82" s="5">
        <v>1285</v>
      </c>
      <c r="F82" s="5">
        <v>378</v>
      </c>
      <c r="G82" s="5">
        <v>1079.30216666667</v>
      </c>
      <c r="H82" s="5">
        <v>3446.38933333336</v>
      </c>
      <c r="I82" s="5">
        <v>3320.52250000002</v>
      </c>
      <c r="J82" s="5">
        <v>1205.169</v>
      </c>
    </row>
    <row r="83" spans="1:10" ht="12.75">
      <c r="A83" s="6" t="s">
        <v>1371</v>
      </c>
      <c r="B83" s="13">
        <v>1097</v>
      </c>
      <c r="C83" s="5">
        <v>107</v>
      </c>
      <c r="D83" s="5">
        <v>952</v>
      </c>
      <c r="E83" s="5">
        <v>911</v>
      </c>
      <c r="F83" s="5">
        <v>148</v>
      </c>
      <c r="G83" s="5">
        <v>660.583833333333</v>
      </c>
      <c r="H83" s="5">
        <v>2474.10566666667</v>
      </c>
      <c r="I83" s="5">
        <v>2361.15616666667</v>
      </c>
      <c r="J83" s="5">
        <v>773.533333333333</v>
      </c>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2220</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2201</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2221</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2222</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2263</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2264</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2265</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2266</v>
      </c>
      <c r="B141" s="13"/>
      <c r="C141" s="5"/>
      <c r="D141" s="5"/>
      <c r="E141" s="5"/>
      <c r="F141" s="5"/>
      <c r="G141" s="5"/>
      <c r="H141" s="5"/>
      <c r="I141" s="5"/>
      <c r="J141" s="5"/>
    </row>
    <row r="142" spans="1:10" ht="12.75">
      <c r="A142" s="6" t="s">
        <v>2267</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2268</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2269</v>
      </c>
      <c r="B148" s="13"/>
      <c r="C148" s="5"/>
      <c r="D148" s="5"/>
      <c r="E148" s="5"/>
      <c r="F148" s="5"/>
      <c r="G148" s="5"/>
      <c r="H148" s="5"/>
      <c r="I148" s="5"/>
      <c r="J148" s="5"/>
    </row>
    <row r="149" spans="1:10" ht="12.75">
      <c r="A149" s="6" t="s">
        <v>2270</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2271</v>
      </c>
      <c r="B152" s="13"/>
      <c r="C152" s="5"/>
      <c r="D152" s="5"/>
      <c r="E152" s="5"/>
      <c r="F152" s="5"/>
      <c r="G152" s="5"/>
      <c r="H152" s="5"/>
      <c r="I152" s="5"/>
      <c r="J152" s="5"/>
    </row>
    <row r="153" spans="1:10" ht="12.75">
      <c r="A153" s="6" t="s">
        <v>2272</v>
      </c>
      <c r="B153" s="13"/>
      <c r="C153" s="5"/>
      <c r="D153" s="5"/>
      <c r="E153" s="5"/>
      <c r="F153" s="5"/>
      <c r="G153" s="5"/>
      <c r="H153" s="5"/>
      <c r="I153" s="5"/>
      <c r="J153" s="5"/>
    </row>
    <row r="154" spans="1:10" ht="12.75">
      <c r="A154" s="6" t="s">
        <v>2273</v>
      </c>
      <c r="B154" s="13"/>
      <c r="C154" s="5"/>
      <c r="D154" s="5"/>
      <c r="E154" s="5"/>
      <c r="F154" s="5"/>
      <c r="G154" s="5"/>
      <c r="H154" s="5"/>
      <c r="I154" s="5"/>
      <c r="J154" s="5"/>
    </row>
    <row r="155" spans="1:10" ht="12.75">
      <c r="A155" s="6" t="s">
        <v>2274</v>
      </c>
      <c r="B155" s="13"/>
      <c r="C155" s="5"/>
      <c r="D155" s="5"/>
      <c r="E155" s="5"/>
      <c r="F155" s="5"/>
      <c r="G155" s="5"/>
      <c r="H155" s="5"/>
      <c r="I155" s="5"/>
      <c r="J155" s="5"/>
    </row>
    <row r="156" spans="1:10" ht="12.75">
      <c r="A156" s="6" t="s">
        <v>2275</v>
      </c>
      <c r="B156" s="13"/>
      <c r="C156" s="5"/>
      <c r="D156" s="5"/>
      <c r="E156" s="5"/>
      <c r="F156" s="5"/>
      <c r="G156" s="5"/>
      <c r="H156" s="5"/>
      <c r="I156" s="5"/>
      <c r="J156" s="5"/>
    </row>
    <row r="157" spans="1:10" ht="12.75">
      <c r="A157" s="6" t="s">
        <v>2276</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2277</v>
      </c>
      <c r="B162" s="13"/>
      <c r="C162" s="5"/>
      <c r="D162" s="5"/>
      <c r="E162" s="5"/>
      <c r="F162" s="5"/>
      <c r="G162" s="5"/>
      <c r="H162" s="5"/>
      <c r="I162" s="5"/>
      <c r="J162" s="5"/>
    </row>
    <row r="163" spans="1:10" ht="12.75">
      <c r="A163" s="6" t="s">
        <v>2278</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2279</v>
      </c>
      <c r="B165" s="13"/>
      <c r="C165" s="5"/>
      <c r="D165" s="5"/>
      <c r="E165" s="5"/>
      <c r="F165" s="5"/>
      <c r="G165" s="5"/>
      <c r="H165" s="5"/>
      <c r="I165" s="5"/>
      <c r="J165" s="5"/>
    </row>
    <row r="166" spans="1:10" ht="12.75">
      <c r="A166" s="6" t="s">
        <v>2280</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2281</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2282</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2283</v>
      </c>
      <c r="B176" s="13"/>
      <c r="C176" s="5"/>
      <c r="D176" s="5"/>
      <c r="E176" s="5"/>
      <c r="F176" s="5"/>
      <c r="G176" s="5"/>
      <c r="H176" s="5"/>
      <c r="I176" s="5"/>
      <c r="J176" s="5"/>
    </row>
    <row r="177" spans="1:10" ht="12.75">
      <c r="A177" s="6" t="s">
        <v>2284</v>
      </c>
      <c r="B177" s="13"/>
      <c r="C177" s="5"/>
      <c r="D177" s="5"/>
      <c r="E177" s="5"/>
      <c r="F177" s="5"/>
      <c r="G177" s="5"/>
      <c r="H177" s="5"/>
      <c r="I177" s="5"/>
      <c r="J177" s="5"/>
    </row>
    <row r="178" spans="1:10" ht="12.75">
      <c r="A178" s="6" t="s">
        <v>2285</v>
      </c>
      <c r="B178" s="13"/>
      <c r="C178" s="5"/>
      <c r="D178" s="5"/>
      <c r="E178" s="5"/>
      <c r="F178" s="5"/>
      <c r="G178" s="5"/>
      <c r="H178" s="5"/>
      <c r="I178" s="5"/>
      <c r="J178" s="5"/>
    </row>
    <row r="179" spans="1:10" ht="12.75">
      <c r="A179" s="6" t="s">
        <v>2286</v>
      </c>
      <c r="B179" s="13"/>
      <c r="C179" s="5"/>
      <c r="D179" s="5"/>
      <c r="E179" s="5"/>
      <c r="F179" s="5"/>
      <c r="G179" s="5"/>
      <c r="H179" s="5"/>
      <c r="I179" s="5"/>
      <c r="J179" s="5"/>
    </row>
    <row r="180" spans="1:10" ht="12.75">
      <c r="A180" s="6" t="s">
        <v>2287</v>
      </c>
      <c r="B180" s="13"/>
      <c r="C180" s="5"/>
      <c r="D180" s="5"/>
      <c r="E180" s="5"/>
      <c r="F180" s="5"/>
      <c r="G180" s="5"/>
      <c r="H180" s="5"/>
      <c r="I180" s="5"/>
      <c r="J180" s="5"/>
    </row>
    <row r="181" spans="1:10" ht="12.75">
      <c r="A181" s="6" t="s">
        <v>2288</v>
      </c>
      <c r="B181" s="13"/>
      <c r="C181" s="5"/>
      <c r="D181" s="5"/>
      <c r="E181" s="5"/>
      <c r="F181" s="5"/>
      <c r="G181" s="5"/>
      <c r="H181" s="5"/>
      <c r="I181" s="5"/>
      <c r="J181" s="5"/>
    </row>
    <row r="182" spans="1:10" ht="12.75">
      <c r="A182" s="6" t="s">
        <v>2289</v>
      </c>
      <c r="B182" s="13"/>
      <c r="C182" s="5"/>
      <c r="D182" s="5"/>
      <c r="E182" s="5"/>
      <c r="F182" s="5"/>
      <c r="G182" s="5"/>
      <c r="H182" s="5"/>
      <c r="I182" s="5"/>
      <c r="J182" s="5"/>
    </row>
    <row r="183" spans="1:10" ht="12.75">
      <c r="A183" s="6" t="s">
        <v>2290</v>
      </c>
      <c r="B183" s="13"/>
      <c r="C183" s="5"/>
      <c r="D183" s="5"/>
      <c r="E183" s="5"/>
      <c r="F183" s="5"/>
      <c r="G183" s="5"/>
      <c r="H183" s="5"/>
      <c r="I183" s="5"/>
      <c r="J183" s="5"/>
    </row>
    <row r="184" spans="1:10" ht="12.75">
      <c r="A184" s="6" t="s">
        <v>2291</v>
      </c>
      <c r="B184" s="13"/>
      <c r="C184" s="5"/>
      <c r="D184" s="5"/>
      <c r="E184" s="5"/>
      <c r="F184" s="5"/>
      <c r="G184" s="5"/>
      <c r="H184" s="5"/>
      <c r="I184" s="5"/>
      <c r="J184" s="5"/>
    </row>
    <row r="185" spans="1:10" ht="12.75">
      <c r="A185" s="6" t="s">
        <v>2292</v>
      </c>
      <c r="B185" s="13"/>
      <c r="C185" s="5"/>
      <c r="D185" s="5"/>
      <c r="E185" s="5"/>
      <c r="F185" s="5"/>
      <c r="G185" s="5"/>
      <c r="H185" s="5"/>
      <c r="I185" s="5"/>
      <c r="J185" s="5"/>
    </row>
    <row r="186" spans="1:10" ht="12.75">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2223</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2224</v>
      </c>
      <c r="B272" s="13"/>
      <c r="C272" s="5"/>
      <c r="D272" s="5"/>
      <c r="E272" s="5"/>
      <c r="F272" s="5"/>
      <c r="G272" s="5"/>
      <c r="H272" s="5"/>
      <c r="I272" s="5"/>
      <c r="J272" s="5"/>
    </row>
    <row r="273" spans="1:10" ht="12.75">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2202</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2203</v>
      </c>
      <c r="B281" s="13"/>
      <c r="C281" s="5"/>
      <c r="D281" s="5"/>
      <c r="E281" s="5"/>
      <c r="F281" s="5"/>
      <c r="G281" s="5"/>
      <c r="H281" s="5"/>
      <c r="I281" s="5"/>
      <c r="J281" s="5"/>
    </row>
    <row r="282" spans="1:10" ht="12.75">
      <c r="A282" s="6" t="s">
        <v>2204</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2226</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2205</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2294</v>
      </c>
      <c r="B328" s="13"/>
      <c r="C328" s="5"/>
      <c r="D328" s="5"/>
      <c r="E328" s="5"/>
      <c r="F328" s="5"/>
      <c r="G328" s="5"/>
      <c r="H328" s="5"/>
      <c r="I328" s="5"/>
      <c r="J328" s="5"/>
    </row>
    <row r="329" spans="1:10" ht="12.75">
      <c r="A329" s="6" t="s">
        <v>2295</v>
      </c>
      <c r="B329" s="13"/>
      <c r="C329" s="5"/>
      <c r="D329" s="5"/>
      <c r="E329" s="5"/>
      <c r="F329" s="5"/>
      <c r="G329" s="5"/>
      <c r="H329" s="5"/>
      <c r="I329" s="5"/>
      <c r="J329" s="5"/>
    </row>
    <row r="330" spans="1:10" ht="12.75">
      <c r="A330" s="6" t="s">
        <v>2296</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2297</v>
      </c>
      <c r="B333" s="13"/>
      <c r="C333" s="5"/>
      <c r="D333" s="5"/>
      <c r="E333" s="5"/>
      <c r="F333" s="5"/>
      <c r="G333" s="5"/>
      <c r="H333" s="5"/>
      <c r="I333" s="5"/>
      <c r="J333" s="5"/>
    </row>
    <row r="334" spans="1:10" ht="12.75">
      <c r="A334" s="6" t="s">
        <v>2298</v>
      </c>
      <c r="B334" s="13"/>
      <c r="C334" s="5"/>
      <c r="D334" s="5"/>
      <c r="E334" s="5"/>
      <c r="F334" s="5"/>
      <c r="G334" s="5"/>
      <c r="H334" s="5"/>
      <c r="I334" s="5"/>
      <c r="J334" s="5"/>
    </row>
    <row r="335" spans="1:10" ht="12.75">
      <c r="A335" s="6" t="s">
        <v>2299</v>
      </c>
      <c r="B335" s="13"/>
      <c r="C335" s="5"/>
      <c r="D335" s="5"/>
      <c r="E335" s="5"/>
      <c r="F335" s="5"/>
      <c r="G335" s="5"/>
      <c r="H335" s="5"/>
      <c r="I335" s="5"/>
      <c r="J335" s="5"/>
    </row>
    <row r="336" spans="1:10" ht="12.75">
      <c r="A336" s="6" t="s">
        <v>2300</v>
      </c>
      <c r="B336" s="13"/>
      <c r="C336" s="5"/>
      <c r="D336" s="5"/>
      <c r="E336" s="5"/>
      <c r="F336" s="5"/>
      <c r="G336" s="5"/>
      <c r="H336" s="5"/>
      <c r="I336" s="5"/>
      <c r="J336" s="5"/>
    </row>
    <row r="337" spans="1:10" ht="12.75">
      <c r="A337" s="6" t="s">
        <v>2301</v>
      </c>
      <c r="B337" s="13"/>
      <c r="C337" s="5"/>
      <c r="D337" s="5"/>
      <c r="E337" s="5"/>
      <c r="F337" s="5"/>
      <c r="G337" s="5"/>
      <c r="H337" s="5"/>
      <c r="I337" s="5"/>
      <c r="J337" s="5"/>
    </row>
    <row r="338" spans="1:10" ht="12.75">
      <c r="A338" s="6" t="s">
        <v>2302</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2303</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2304</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2305</v>
      </c>
      <c r="B347" s="13"/>
      <c r="C347" s="5"/>
      <c r="D347" s="5"/>
      <c r="E347" s="5"/>
      <c r="F347" s="5"/>
      <c r="G347" s="5"/>
      <c r="H347" s="5"/>
      <c r="I347" s="5"/>
      <c r="J347" s="5"/>
    </row>
    <row r="348" spans="1:10" ht="12.75">
      <c r="A348" s="6" t="s">
        <v>2306</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2307</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2308</v>
      </c>
      <c r="B353" s="13"/>
      <c r="C353" s="5"/>
      <c r="D353" s="5"/>
      <c r="E353" s="5"/>
      <c r="F353" s="5"/>
      <c r="G353" s="5"/>
      <c r="H353" s="5"/>
      <c r="I353" s="5"/>
      <c r="J353" s="5"/>
    </row>
    <row r="354" spans="1:10" ht="12.75">
      <c r="A354" s="6" t="s">
        <v>2227</v>
      </c>
      <c r="B354" s="13"/>
      <c r="C354" s="5"/>
      <c r="D354" s="5"/>
      <c r="E354" s="5"/>
      <c r="F354" s="5"/>
      <c r="G354" s="5"/>
      <c r="H354" s="5"/>
      <c r="I354" s="5"/>
      <c r="J354" s="5"/>
    </row>
    <row r="355" spans="1:10" ht="12.75">
      <c r="A355" s="6" t="s">
        <v>2309</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2310</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2206</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2228</v>
      </c>
      <c r="B516" s="13"/>
      <c r="C516" s="5"/>
      <c r="D516" s="5"/>
      <c r="E516" s="5"/>
      <c r="F516" s="5"/>
      <c r="G516" s="5"/>
      <c r="H516" s="5"/>
      <c r="I516" s="5"/>
      <c r="J516" s="5"/>
    </row>
    <row r="517" spans="1:10" ht="12.75">
      <c r="A517" s="6" t="s">
        <v>2229</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2207</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2230</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2231</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7056</v>
      </c>
      <c r="D696" s="27">
        <f>D6+D31+D36+D66+D84+D131+D187+D213+D227+D256+D274+D303+D327+D360+D390+D401+D426+D460+D492+D511+D532+D550+D588+D609+D631+D655+D671</f>
        <v>70662</v>
      </c>
      <c r="E696" s="27">
        <f>E6+E31+E36+E66+E84+E131+E187+E213+E227+E256+E274+E303+E327+E360+E390+E401+E426+E460+E492+E511+E532+E550+E588+E609+E631+E655+E671</f>
        <v>69164</v>
      </c>
      <c r="F696" s="27">
        <f>F6+F31+F36+F66+F84+F131+F187+F213+F227+F256+F274+F303+F327+F360+F390+F401+F426+F460+F492+F511+F532+F550+F588+F609+F631+F655+F671</f>
        <v>8554</v>
      </c>
      <c r="G696" s="27">
        <f>G6+G31+G36+G66+G84+G131+G187+G213+G227+G256+G274+G303+G327+G360+G390+G401+G426+G460+G492+G511+G532+G550+G588+G609+G631+G655+G671</f>
        <v>30799.409499999998</v>
      </c>
      <c r="H696" s="27">
        <f>H6+H31+H36+H66+H84+H131+H187+H213+H227+H256+H274+H303+H327+H360+H390+H401+H426+H460+H492+H511+H532+H550+H588+H609+H631+H655+H671</f>
        <v>190155.58933333855</v>
      </c>
      <c r="I696" s="27">
        <f>I6+I31+I36+I66+I84+I131+I187+I213+I227+I256+I274+I303+I327+I360+I390+I401+I426+I460+I492+I511+I532+I550+I588+I609+I631+I655+I671</f>
        <v>179675.08833333902</v>
      </c>
      <c r="J696" s="27">
        <f>J6+J31+J36+J66+J84+J131+J187+J213+J227+J256+J274+J303+J327+J360+J390+J401+J426+J460+J492+J511+J532+J550+J588+J609+J631+J655+J671</f>
        <v>41279.91050000011</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2311</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2312</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2313</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2314</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2315</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2316</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2232</v>
      </c>
      <c r="B779" s="13"/>
      <c r="C779" s="5"/>
      <c r="D779" s="5"/>
      <c r="E779" s="5"/>
      <c r="F779" s="5"/>
      <c r="G779" s="5"/>
      <c r="H779" s="5"/>
      <c r="I779" s="5"/>
      <c r="J779" s="5"/>
    </row>
    <row r="780" spans="1:10" ht="12.75">
      <c r="A780" s="6" t="s">
        <v>2317</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2318</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7056</v>
      </c>
      <c r="D802" s="25">
        <f>D696+D724+D753+D763+D792+D801</f>
        <v>70662</v>
      </c>
      <c r="E802" s="25">
        <f>E696+E724+E753+E763+E792+E801</f>
        <v>69164</v>
      </c>
      <c r="F802" s="25">
        <f>F696+F724+F753+F763+F792+F801</f>
        <v>8554</v>
      </c>
      <c r="G802" s="25">
        <f>G696+G724+G753+G763+G792+G801</f>
        <v>30799.409499999998</v>
      </c>
      <c r="H802" s="25">
        <f>H696+H724+H753+H763+H792+H801</f>
        <v>190155.58933333855</v>
      </c>
      <c r="I802" s="25">
        <f>I696+I724+I753+I763+I792+I801</f>
        <v>179675.08833333902</v>
      </c>
      <c r="J802" s="25">
        <f>J696+J724+J753+J763+J792+J801</f>
        <v>41279.91050000011</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3.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&amp;LBE9C7F65&amp;C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Наталія Фурманюк</cp:lastModifiedBy>
  <cp:lastPrinted>2022-08-11T05:58:21Z</cp:lastPrinted>
  <dcterms:created xsi:type="dcterms:W3CDTF">2021-01-22T06:15:46Z</dcterms:created>
  <dcterms:modified xsi:type="dcterms:W3CDTF">2024-02-22T11:17:08Z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Зведений- 1-ЄЗ_10003_4.2023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31926775</vt:i4>
  </property>
  <property fmtid="{D5CDD505-2E9C-101B-9397-08002B2CF9AE}" pid="8" name="Тип зві">
    <vt:lpwstr>Зведений- 1-ЄЗ</vt:lpwstr>
  </property>
  <property fmtid="{D5CDD505-2E9C-101B-9397-08002B2CF9AE}" pid="9" name="К.Cу">
    <vt:lpwstr>53A5535B</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