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definedNames>
    <definedName name="_xlnm.Print_Titles" localSheetId="0">Лист1!$9:$10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F28" i="1"/>
  <c r="E28" i="1"/>
  <c r="D28" i="1"/>
  <c r="C28" i="1"/>
  <c r="B28" i="1"/>
  <c r="E27" i="1"/>
  <c r="C27" i="1"/>
  <c r="E26" i="1"/>
  <c r="C26" i="1"/>
  <c r="C25" i="1"/>
  <c r="E25" i="1"/>
  <c r="E24" i="1"/>
  <c r="C24" i="1"/>
  <c r="E23" i="1"/>
  <c r="C23" i="1"/>
  <c r="E22" i="1"/>
  <c r="C22" i="1"/>
  <c r="E21" i="1"/>
  <c r="C21" i="1"/>
  <c r="E20" i="1"/>
  <c r="C20" i="1"/>
  <c r="E19" i="1"/>
  <c r="C19" i="1"/>
  <c r="E18" i="1"/>
  <c r="C18" i="1"/>
  <c r="E17" i="1"/>
  <c r="C17" i="1"/>
  <c r="E16" i="1"/>
  <c r="C16" i="1"/>
  <c r="E15" i="1"/>
  <c r="C15" i="1"/>
  <c r="E14" i="1"/>
  <c r="C14" i="1"/>
  <c r="C13" i="1"/>
  <c r="E13" i="1"/>
  <c r="E12" i="1"/>
  <c r="C12" i="1"/>
  <c r="E11" i="1"/>
  <c r="C11" i="1"/>
</calcChain>
</file>

<file path=xl/sharedStrings.xml><?xml version="1.0" encoding="utf-8"?>
<sst xmlns="http://schemas.openxmlformats.org/spreadsheetml/2006/main" count="106" uniqueCount="82">
  <si>
    <t>Додаток</t>
  </si>
  <si>
    <t xml:space="preserve">Інформація
про вжиті судами Волинської області заходи на виконання Закону України «Про доступ до судових рішень» від 22.12.2005 №3262 (із змінами та доповненнями), рішення Вищої ради правосуддя «Про затвердження Порядку ведення Єдиного державного реєстру судових рішень» від 19.04.2018 № 1200/0/15-18
в частині скерування електронних копій судових рішень на адресу інформаційно-технічного адміністратора Реєстру, 
 постановлених (ухвалених) протягом І кварталу 2019 року
</t>
  </si>
  <si>
    <t>Найменування суду</t>
  </si>
  <si>
    <t>Залишок електронних копій судових рішень, які не були скеровані судами до ЄДРСР в попередньому звітному періоді (за 2018 рік)</t>
  </si>
  <si>
    <t>Кількість судових рішень постановлених судами протягом І кварталу 2019 року  з 01.01.2019 по 31.03.2019, які підлягають внесенню до ЄДРСР*</t>
  </si>
  <si>
    <t>Кількість електронних копій судових рішень, скерованих судом до ЄДРСР протягом І кварталу 2019 року з 01.01.2019 по 31.03.2019, відповідно до Закону, Порядку (без врахування залишку за попередній звітній період)</t>
  </si>
  <si>
    <t>Кількість електронних копій судових рішень скерованих судом до ЄДРСР протягом І кварталу 2019 року з 01.01.2019 по 31.03.2019, відповідно до Закону, Порядку (із врахуванням залишку за попередній звітній період)**</t>
  </si>
  <si>
    <t>Кількість електронних копій судових рішень не скерованих судом до ЄДРСР протягом І кварталу 2019 року з 01.01.2019 по 31.03.2019,***</t>
  </si>
  <si>
    <t xml:space="preserve">Відсоток скерованих до ЄДРСР електронних копій судових рішень (без врахування залишку за попередній звітній період) по відношенню до постановлених рішень протягом І кварталу 2019 року </t>
  </si>
  <si>
    <t>Періодичність надсилання електронних копій судових рішень до ЄДРСР</t>
  </si>
  <si>
    <t>Періодичність надсилання відомостей про дату набрання законної сили судовим рішенням до ЄДРСР</t>
  </si>
  <si>
    <t>Причини порушення строків і причини не скерування електронних копій судових рішень та відомостей про дату набрання законної сили судовим рішенням до ЄДРСР</t>
  </si>
  <si>
    <t>Як і ким здійснюється контроль за своєчасністю та повнотою направлення електронних копій судових рішень адміністраторові Реєстру</t>
  </si>
  <si>
    <t>Володимир-Волинський міський суд Волинської області</t>
  </si>
  <si>
    <t>щоденно</t>
  </si>
  <si>
    <t>Після набрання сили судовим рішенням</t>
  </si>
  <si>
    <t>У зв'язку з великим навантаженням на суддю</t>
  </si>
  <si>
    <t>Голова суду та керівник апарату суду шляхом обговорення цього питання на оперативних та апаратних нарадах, а також щоквартальним проведенням звірки надіслання копій судових рішень</t>
  </si>
  <si>
    <t>Штик Л.П. - керівник апарату суду, Пікула Н.В. - голова суду</t>
  </si>
  <si>
    <t>У зв'язку з значним навантаженням суддів</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</si>
  <si>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</si>
  <si>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</si>
  <si>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</si>
  <si>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Голова суду здійснює контроль за надсиланням суддями електронних копій судових рішень адміністраторові Реєстру.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обговорюється дане питання на оперативних нарадах. Головним спеціалістом, за допомогою фільтру в КП "Д-3", щоквартально проводиться вибірка судових рішень, що не скеровані до ЄДРСР.</t>
  </si>
  <si>
    <t>Ківерцівський районний суд Волинської області</t>
  </si>
  <si>
    <t>Контроль здійснює за повнотою та своєчасністю надіслання копій судових рішень до ЄДРСР голова суду Костюкевич О.К.</t>
  </si>
  <si>
    <t>Ковельський міськрайонний суд Волинської області</t>
  </si>
  <si>
    <t>не пізніше наступного дня після їх виготовлення і підписання</t>
  </si>
  <si>
    <t>в день набрання рішенням законної сили або на наступний день</t>
  </si>
  <si>
    <t>Контроль за повнотою та своєчасністю відправки судових рішень здійснюється головою суду. Відповідальними особами два рази на місяць здійснюється звірка відправлених судових рішень з інформаційно-обліковими картками</t>
  </si>
  <si>
    <t>Локачинський районний суд Волинської області</t>
  </si>
  <si>
    <t>Судові рішення надсилаються у день винесення рішення, або на наступний чи після виготовлення електронної копії рішення</t>
  </si>
  <si>
    <t>Луцький міськрайонний суд Волинської області</t>
  </si>
  <si>
    <t>Після закінчення строку на оскарження судового рішення, з моменту набрання його законної сили</t>
  </si>
  <si>
    <t>Спостерігається незначне порушення строків, причиною цього є велика завантаженість помічників та суддів Луцького міськрайонного суду Волинської області</t>
  </si>
  <si>
    <t>Любешівський районний суд Волинської області</t>
  </si>
  <si>
    <t>Копії судових рішень скеровуються не пізніше дня, що настає після ухвалення (постановлення) судового рішення</t>
  </si>
  <si>
    <t>немає</t>
  </si>
  <si>
    <t>Контроль здійснює голова суду та керівник апарату. Для відповідальних осіб створенні відповідні фільтри в КП "Д-3" для відбору надісланих рішень</t>
  </si>
  <si>
    <t>Любомльський районний суд Волинської області</t>
  </si>
  <si>
    <t>Значне навантаження на суддю та його помічників</t>
  </si>
  <si>
    <t>Шляхом звірки з даними ЄДРСР, голова суду</t>
  </si>
  <si>
    <t>Маневицький районний суд Волинської області</t>
  </si>
  <si>
    <t>Щоденно по мірі внесення судових рішень в КП "Д-3"</t>
  </si>
  <si>
    <t>Надсилаються після набрання судовим рішенням сили та встановлюються одразу, якщо рішення не підлягають апеляційному оскарженню</t>
  </si>
  <si>
    <t>Рішення скеровуються по категоріях справ, відповідно до чинних вимог</t>
  </si>
  <si>
    <t>Голова суду здійснює контроль за надсиланням суддями електронних копій судових рішень адміністраторові Реєстру.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Обговорюється дане питання на оперативних нарадах. Головним спеціалістом з ІТ, за допомогою фільтру в КП Д-3 щоквартально проводиться вибірка судових рішень, що не скеровані до ЄДРСР.</t>
  </si>
  <si>
    <t>Нововолинський міський суд Волинської області</t>
  </si>
  <si>
    <t>Ведуться помічниками суддів журнали обліку відправлених рішень до ЄДРСР в електронному вигляді. Керівником апарату проводиться щоквартально звірка кількості надісланих рішень щодо кількості розглянутих справ</t>
  </si>
  <si>
    <t>Ратнівський районний суд Волинської області</t>
  </si>
  <si>
    <t>Щоденно або по мірі надходження, але не менше одного разу в два дні</t>
  </si>
  <si>
    <t>При набранні законної сили судових рішень проставляється дата набрання законної сили</t>
  </si>
  <si>
    <t>Значних порушень не спостерігається</t>
  </si>
  <si>
    <t>Лях В.І. щоквартально проводить звірку щодо кількості скерованих рішень до ЄДРСР із показниками карток первинного обліку</t>
  </si>
  <si>
    <t>Рожищенський районний суд Волинської області</t>
  </si>
  <si>
    <t>Судові рішення направляються на адресу інформаційно-технічного адміністратора реєстру відповідно до строків, передбачених чинним законодавством</t>
  </si>
  <si>
    <t>Головою суду та керівником апарату суду шляхом звірки показників розглянутих справ із направленими судовими рішеннями в КП "Д-3" та ЄДРСР. Головним спеціалістом з ІТ щотижнево в КП "Д-3" за допомогою фільтру проводиться вибірка судових рішень, що не скеровані до ЄДРСР, про що доповідається керівнику апарату. Також керівник апарату щотижнево здійснює перевірку в КП "Д-3" проставлення ДНЗС.</t>
  </si>
  <si>
    <t>Старовижівський районний суд Волинської області</t>
  </si>
  <si>
    <t>Відразу по мірі вирішення судової справи</t>
  </si>
  <si>
    <t>Відразу після набрання вироком, рішенням, ухвалою, постановою законної сили</t>
  </si>
  <si>
    <t>Контроль за надсиланням копій судових рішень в електронному вигляді здійснюється головою суду та керівником апарату суду</t>
  </si>
  <si>
    <t>Турійський районний суд Волинської області</t>
  </si>
  <si>
    <t>Відповідно до Порядку ведення Єдиного державного реєстру судових рішень</t>
  </si>
  <si>
    <t>Одразу після набрання рішенням законної сили</t>
  </si>
  <si>
    <t>Головою суду шляхом проведення періодичних перевірок</t>
  </si>
  <si>
    <t>Шацький районний суд Волинської області</t>
  </si>
  <si>
    <t>Всього:</t>
  </si>
  <si>
    <t>Після встановлення (ухвалення) процесуального рішення - щоденно або на наступний день (після внесення електронного варіанта рішення до КП "Д-3" суддею)</t>
  </si>
  <si>
    <t>Після набрання рішенням законної сили або після внесення процесуального рішення до ЄДРСР</t>
  </si>
  <si>
    <t>У зв'язку із значним навантаженням в роботі суду</t>
  </si>
  <si>
    <t>Звірка прийнятих до реєстру рішень здійснюється головним спеціалістом. Контроль здійснює голова суду та керівник апарату.</t>
  </si>
  <si>
    <t>___</t>
  </si>
  <si>
    <t>щоденно по мірі надання документу статусу оригінал</t>
  </si>
  <si>
    <t>Надсилання здійснюються щоденно</t>
  </si>
  <si>
    <t>Контроль здійснюється головою суду</t>
  </si>
  <si>
    <t>Відповідно до наказу суду від 22.02.2019 №13/01-07 покладено обов'язки по здійсненню заходів щодо відправлення та безпосереднього контролю за своєчасністю та повнотою відправлення за допомогою КП "Д-3" електронних копій судових ріщень до ЄДРСР ухвалених (постановлених) суддею Кідибою Т.О. на помічників суддів Поколюка В.А., Макатер С.В. Відповідно до цього наказу обов'язки по здійсненню безпосереднього щоденного контролю за безперебійною роботою та здійснення заходів щодо усунення несправностей КП "Д-3" покласти на головного спеціаліста Мельника А.М. а також обов'язки 1-15 числа щомісячно надавати голові суду інформацію з автоматизованої системи документообігу суду щодо невідправлених до ЄДРСР електронних копій судових рішень покласти на головного спеціаліста Мельника А.М.</t>
  </si>
  <si>
    <t>Відомості про дату набрання судовим рішенням законної сили направляються щодня по мірі набрання судовими рішеннями законної сили</t>
  </si>
  <si>
    <t>—</t>
  </si>
  <si>
    <t xml:space="preserve">Контроль здійснює голова Луцького міськрайонного суду Волинської області Пахолюк А.М.. та заступник керівника апарату Луцького міськрайонного суду Волинської області Сметана В.М.
Питання ведення Єдиного державного реєстру судових рішень в частині скерування електронних копій судових рішень, систематично обговорюються на оперативних нарадах суддів та працівників апарату суду.
</t>
  </si>
  <si>
    <t>Сніжко 773 312</t>
  </si>
  <si>
    <t>Чуриліна 773 310</t>
  </si>
  <si>
    <r>
      <t>Кількість електронних копій судових рішень, скерованих  судами до ЄДРСР протягом 2019 року</t>
    </r>
    <r>
      <rPr>
        <sz val="10"/>
        <rFont val="Times New Roman"/>
        <family val="1"/>
        <charset val="204"/>
      </rPr>
      <t xml:space="preserve"> </t>
    </r>
    <r>
      <rPr>
        <b/>
        <sz val="10"/>
        <rFont val="Times New Roman"/>
        <family val="1"/>
        <charset val="204"/>
      </rPr>
      <t>з порушенням вимог Порядку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</si>
</sst>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name val="Calibri"/>
      <family val="2"/>
      <scheme val="minor"/>
    </font>
    <font>
      <sz val="14"/>
      <name val="Times New Roman"/>
      <family val="1"/>
      <charset val="204"/>
    </font>
    <font>
      <b/>
      <sz val="12"/>
      <name val="Times New Roman"/>
      <family val="1"/>
      <charset val="204"/>
    </font>
    <font>
      <b/>
      <sz val="10"/>
      <name val="Times New Roman"/>
      <family val="1"/>
      <charset val="204"/>
    </font>
    <font>
      <sz val="10"/>
      <name val="Times New Roman"/>
      <family val="1"/>
      <charset val="204"/>
    </font>
    <font>
      <sz val="10"/>
      <name val="Calibri"/>
      <family val="2"/>
      <scheme val="minor"/>
    </font>
    <font>
      <b/>
      <sz val="10"/>
      <name val="Calibri"/>
      <family val="2"/>
      <scheme val="minor"/>
    </font>
    <font>
      <b/>
      <sz val="11"/>
      <name val="Calibri"/>
      <family val="2"/>
      <scheme val="minor"/>
    </font>
    <font>
      <sz val="9"/>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0" xfId="0" applyFont="1"/>
    <xf numFmtId="0" fontId="5" fillId="0" borderId="2" xfId="0" applyFont="1" applyBorder="1" applyAlignment="1">
      <alignment horizontal="center" vertical="center" wrapText="1"/>
    </xf>
    <xf numFmtId="0" fontId="4" fillId="0" borderId="1" xfId="0" applyFont="1" applyBorder="1" applyAlignment="1">
      <alignment horizontal="center"/>
    </xf>
    <xf numFmtId="49" fontId="4" fillId="0" borderId="1" xfId="0" applyNumberFormat="1" applyFont="1" applyBorder="1" applyAlignment="1">
      <alignment horizontal="center"/>
    </xf>
    <xf numFmtId="0" fontId="8" fillId="0" borderId="0" xfId="0" applyFont="1" applyAlignment="1">
      <alignment horizontal="center"/>
    </xf>
    <xf numFmtId="0" fontId="9" fillId="0" borderId="0" xfId="0" applyFont="1" applyBorder="1"/>
    <xf numFmtId="0" fontId="9" fillId="0" borderId="0" xfId="0" applyFont="1" applyBorder="1" applyAlignment="1">
      <alignment wrapText="1"/>
    </xf>
    <xf numFmtId="0" fontId="4" fillId="0" borderId="3" xfId="0" applyFont="1" applyBorder="1" applyAlignment="1">
      <alignment horizontal="center"/>
    </xf>
    <xf numFmtId="0" fontId="7" fillId="0" borderId="4" xfId="0" applyFont="1" applyBorder="1" applyAlignment="1">
      <alignment horizont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0" xfId="0" applyFont="1" applyBorder="1" applyAlignment="1">
      <alignment wrapText="1"/>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xf numFmtId="0" fontId="4" fillId="0" borderId="1" xfId="0" applyFont="1" applyBorder="1" applyAlignment="1">
      <alignment horizontal="center" vertical="center" wrapText="1"/>
    </xf>
    <xf numFmtId="0" fontId="6" fillId="0" borderId="1" xfId="0" applyFont="1" applyBorder="1" applyAlignme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topLeftCell="A25" zoomScale="130" zoomScaleNormal="130" workbookViewId="0">
      <selection activeCell="L28" sqref="L28:M28"/>
    </sheetView>
  </sheetViews>
  <sheetFormatPr defaultRowHeight="15" x14ac:dyDescent="0.25"/>
  <cols>
    <col min="1" max="1" width="29.140625" style="1" customWidth="1"/>
    <col min="2" max="3" width="11.7109375" style="1" customWidth="1"/>
    <col min="4" max="4" width="12.42578125" style="1" customWidth="1"/>
    <col min="5" max="5" width="11.7109375" style="1" customWidth="1"/>
    <col min="6" max="6" width="11" style="1" customWidth="1"/>
    <col min="7" max="7" width="11.7109375" style="1" customWidth="1"/>
    <col min="8" max="8" width="14.42578125" style="1" customWidth="1"/>
    <col min="9" max="9" width="11.140625" style="1" bestFit="1" customWidth="1"/>
    <col min="10" max="10" width="12.85546875" style="1" customWidth="1"/>
    <col min="11" max="11" width="14.42578125" style="1" customWidth="1"/>
    <col min="12" max="12" width="14.28515625" style="1" customWidth="1"/>
    <col min="13" max="13" width="16.140625" style="1" customWidth="1"/>
    <col min="14" max="16384" width="9.140625" style="1"/>
  </cols>
  <sheetData>
    <row r="1" spans="1:13" ht="18.75" x14ac:dyDescent="0.3">
      <c r="H1" s="2"/>
      <c r="L1" s="2" t="s">
        <v>0</v>
      </c>
    </row>
    <row r="2" spans="1:13" ht="15" customHeight="1" x14ac:dyDescent="0.25">
      <c r="A2" s="21" t="s">
        <v>1</v>
      </c>
      <c r="B2" s="22"/>
      <c r="C2" s="22"/>
      <c r="D2" s="22"/>
      <c r="E2" s="22"/>
      <c r="F2" s="22"/>
      <c r="G2" s="22"/>
      <c r="H2" s="22"/>
      <c r="I2" s="22"/>
      <c r="J2" s="22"/>
      <c r="K2" s="22"/>
      <c r="L2" s="22"/>
      <c r="M2" s="22"/>
    </row>
    <row r="3" spans="1:13" ht="15" customHeight="1" x14ac:dyDescent="0.25">
      <c r="A3" s="22"/>
      <c r="B3" s="22"/>
      <c r="C3" s="22"/>
      <c r="D3" s="22"/>
      <c r="E3" s="22"/>
      <c r="F3" s="22"/>
      <c r="G3" s="22"/>
      <c r="H3" s="22"/>
      <c r="I3" s="22"/>
      <c r="J3" s="22"/>
      <c r="K3" s="22"/>
      <c r="L3" s="22"/>
      <c r="M3" s="22"/>
    </row>
    <row r="4" spans="1:13" ht="15" customHeight="1" x14ac:dyDescent="0.25">
      <c r="A4" s="22"/>
      <c r="B4" s="22"/>
      <c r="C4" s="22"/>
      <c r="D4" s="22"/>
      <c r="E4" s="22"/>
      <c r="F4" s="22"/>
      <c r="G4" s="22"/>
      <c r="H4" s="22"/>
      <c r="I4" s="22"/>
      <c r="J4" s="22"/>
      <c r="K4" s="22"/>
      <c r="L4" s="22"/>
      <c r="M4" s="22"/>
    </row>
    <row r="5" spans="1:13" ht="15" customHeight="1" x14ac:dyDescent="0.25">
      <c r="A5" s="22"/>
      <c r="B5" s="22"/>
      <c r="C5" s="22"/>
      <c r="D5" s="22"/>
      <c r="E5" s="22"/>
      <c r="F5" s="22"/>
      <c r="G5" s="22"/>
      <c r="H5" s="22"/>
      <c r="I5" s="22"/>
      <c r="J5" s="22"/>
      <c r="K5" s="22"/>
      <c r="L5" s="22"/>
      <c r="M5" s="22"/>
    </row>
    <row r="6" spans="1:13" ht="15" customHeight="1" x14ac:dyDescent="0.25">
      <c r="A6" s="22"/>
      <c r="B6" s="22"/>
      <c r="C6" s="22"/>
      <c r="D6" s="22"/>
      <c r="E6" s="22"/>
      <c r="F6" s="22"/>
      <c r="G6" s="22"/>
      <c r="H6" s="22"/>
      <c r="I6" s="22"/>
      <c r="J6" s="22"/>
      <c r="K6" s="22"/>
      <c r="L6" s="22"/>
      <c r="M6" s="22"/>
    </row>
    <row r="7" spans="1:13" ht="38.25" customHeight="1" x14ac:dyDescent="0.25">
      <c r="A7" s="22"/>
      <c r="B7" s="22"/>
      <c r="C7" s="22"/>
      <c r="D7" s="22"/>
      <c r="E7" s="22"/>
      <c r="F7" s="22"/>
      <c r="G7" s="22"/>
      <c r="H7" s="22"/>
      <c r="I7" s="22"/>
      <c r="J7" s="22"/>
      <c r="K7" s="22"/>
      <c r="L7" s="22"/>
      <c r="M7" s="22"/>
    </row>
    <row r="9" spans="1:13" ht="280.5" x14ac:dyDescent="0.25">
      <c r="A9" s="3" t="s">
        <v>2</v>
      </c>
      <c r="B9" s="4" t="s">
        <v>3</v>
      </c>
      <c r="C9" s="4" t="s">
        <v>4</v>
      </c>
      <c r="D9" s="4" t="s">
        <v>5</v>
      </c>
      <c r="E9" s="4" t="s">
        <v>6</v>
      </c>
      <c r="F9" s="4" t="s">
        <v>7</v>
      </c>
      <c r="G9" s="4" t="s">
        <v>8</v>
      </c>
      <c r="H9" s="4" t="s">
        <v>9</v>
      </c>
      <c r="I9" s="4" t="s">
        <v>81</v>
      </c>
      <c r="J9" s="4" t="s">
        <v>10</v>
      </c>
      <c r="K9" s="4" t="s">
        <v>11</v>
      </c>
      <c r="L9" s="23" t="s">
        <v>12</v>
      </c>
      <c r="M9" s="24"/>
    </row>
    <row r="10" spans="1:13" x14ac:dyDescent="0.25">
      <c r="A10" s="4">
        <v>1</v>
      </c>
      <c r="B10" s="4">
        <v>2</v>
      </c>
      <c r="C10" s="4">
        <v>3</v>
      </c>
      <c r="D10" s="4">
        <v>4</v>
      </c>
      <c r="E10" s="4">
        <v>5</v>
      </c>
      <c r="F10" s="4">
        <v>6</v>
      </c>
      <c r="G10" s="4">
        <v>7</v>
      </c>
      <c r="H10" s="4">
        <v>8</v>
      </c>
      <c r="I10" s="4">
        <v>9</v>
      </c>
      <c r="J10" s="4">
        <v>10</v>
      </c>
      <c r="K10" s="4">
        <v>11</v>
      </c>
      <c r="L10" s="23">
        <v>12</v>
      </c>
      <c r="M10" s="24"/>
    </row>
    <row r="11" spans="1:13" ht="51" x14ac:dyDescent="0.25">
      <c r="A11" s="4" t="s">
        <v>13</v>
      </c>
      <c r="B11" s="5">
        <v>0</v>
      </c>
      <c r="C11" s="5">
        <f>SUM(D11,F11)</f>
        <v>1942</v>
      </c>
      <c r="D11" s="5">
        <v>1942</v>
      </c>
      <c r="E11" s="5">
        <f>SUM(B11,D11)</f>
        <v>1942</v>
      </c>
      <c r="F11" s="5">
        <v>0</v>
      </c>
      <c r="G11" s="5">
        <v>100</v>
      </c>
      <c r="H11" s="5" t="s">
        <v>14</v>
      </c>
      <c r="I11" s="5">
        <v>0</v>
      </c>
      <c r="J11" s="5" t="s">
        <v>15</v>
      </c>
      <c r="K11" s="6" t="s">
        <v>71</v>
      </c>
      <c r="L11" s="17" t="s">
        <v>18</v>
      </c>
      <c r="M11" s="24"/>
    </row>
    <row r="12" spans="1:13" ht="80.25" customHeight="1" x14ac:dyDescent="0.25">
      <c r="A12" s="4" t="s">
        <v>20</v>
      </c>
      <c r="B12" s="7">
        <v>0</v>
      </c>
      <c r="C12" s="7">
        <f t="shared" ref="C12:C27" si="0">SUM(F12,D12)</f>
        <v>885</v>
      </c>
      <c r="D12" s="7">
        <v>885</v>
      </c>
      <c r="E12" s="7">
        <f>SUM(B12,D12)</f>
        <v>885</v>
      </c>
      <c r="F12" s="7">
        <v>0</v>
      </c>
      <c r="G12" s="7">
        <v>100</v>
      </c>
      <c r="H12" s="5" t="s">
        <v>72</v>
      </c>
      <c r="I12" s="7">
        <v>355</v>
      </c>
      <c r="J12" s="5" t="s">
        <v>73</v>
      </c>
      <c r="K12" s="5" t="s">
        <v>16</v>
      </c>
      <c r="L12" s="17" t="s">
        <v>17</v>
      </c>
      <c r="M12" s="24"/>
    </row>
    <row r="13" spans="1:13" ht="51" x14ac:dyDescent="0.25">
      <c r="A13" s="4" t="s">
        <v>21</v>
      </c>
      <c r="B13" s="7">
        <v>0</v>
      </c>
      <c r="C13" s="7">
        <f t="shared" si="0"/>
        <v>601</v>
      </c>
      <c r="D13" s="7">
        <v>601</v>
      </c>
      <c r="E13" s="7">
        <f>SUM(B13,D13)</f>
        <v>601</v>
      </c>
      <c r="F13" s="7">
        <v>0</v>
      </c>
      <c r="G13" s="7">
        <v>100</v>
      </c>
      <c r="H13" s="5" t="s">
        <v>14</v>
      </c>
      <c r="I13" s="7">
        <v>8</v>
      </c>
      <c r="J13" s="5" t="s">
        <v>14</v>
      </c>
      <c r="K13" s="5" t="s">
        <v>19</v>
      </c>
      <c r="L13" s="17" t="s">
        <v>74</v>
      </c>
      <c r="M13" s="18"/>
    </row>
    <row r="14" spans="1:13" ht="193.5" customHeight="1" x14ac:dyDescent="0.25">
      <c r="A14" s="4" t="s">
        <v>22</v>
      </c>
      <c r="B14" s="7">
        <v>0</v>
      </c>
      <c r="C14" s="7">
        <f t="shared" si="0"/>
        <v>1124</v>
      </c>
      <c r="D14" s="7">
        <v>1124</v>
      </c>
      <c r="E14" s="7">
        <f>SUM(B14,D14)</f>
        <v>1124</v>
      </c>
      <c r="F14" s="7">
        <v>0</v>
      </c>
      <c r="G14" s="7">
        <v>100</v>
      </c>
      <c r="H14" s="5" t="s">
        <v>14</v>
      </c>
      <c r="I14" s="7">
        <v>0</v>
      </c>
      <c r="J14" s="5" t="s">
        <v>14</v>
      </c>
      <c r="K14" s="6" t="s">
        <v>71</v>
      </c>
      <c r="L14" s="17" t="s">
        <v>23</v>
      </c>
      <c r="M14" s="18"/>
    </row>
    <row r="15" spans="1:13" ht="53.25" customHeight="1" x14ac:dyDescent="0.25">
      <c r="A15" s="4" t="s">
        <v>24</v>
      </c>
      <c r="B15" s="7">
        <v>0</v>
      </c>
      <c r="C15" s="7">
        <f t="shared" si="0"/>
        <v>1473</v>
      </c>
      <c r="D15" s="7">
        <v>1465</v>
      </c>
      <c r="E15" s="7">
        <f>SUM(D15,B15)</f>
        <v>1465</v>
      </c>
      <c r="F15" s="7">
        <v>8</v>
      </c>
      <c r="G15" s="7">
        <v>99.46</v>
      </c>
      <c r="H15" s="5" t="s">
        <v>14</v>
      </c>
      <c r="I15" s="7">
        <v>0</v>
      </c>
      <c r="J15" s="5" t="s">
        <v>14</v>
      </c>
      <c r="K15" s="6" t="s">
        <v>71</v>
      </c>
      <c r="L15" s="17" t="s">
        <v>25</v>
      </c>
      <c r="M15" s="18"/>
    </row>
    <row r="16" spans="1:13" s="8" customFormat="1" ht="89.25" x14ac:dyDescent="0.2">
      <c r="A16" s="4" t="s">
        <v>26</v>
      </c>
      <c r="B16" s="7">
        <v>0</v>
      </c>
      <c r="C16" s="7">
        <f t="shared" si="0"/>
        <v>3464</v>
      </c>
      <c r="D16" s="7">
        <v>3464</v>
      </c>
      <c r="E16" s="7">
        <f t="shared" ref="E16:E26" si="1">SUM(B16,D16)</f>
        <v>3464</v>
      </c>
      <c r="F16" s="7">
        <v>0</v>
      </c>
      <c r="G16" s="7">
        <v>100</v>
      </c>
      <c r="H16" s="5" t="s">
        <v>27</v>
      </c>
      <c r="I16" s="7">
        <v>0</v>
      </c>
      <c r="J16" s="5" t="s">
        <v>28</v>
      </c>
      <c r="K16" s="6" t="s">
        <v>71</v>
      </c>
      <c r="L16" s="17" t="s">
        <v>29</v>
      </c>
      <c r="M16" s="17"/>
    </row>
    <row r="17" spans="1:13" ht="343.5" customHeight="1" x14ac:dyDescent="0.25">
      <c r="A17" s="4" t="s">
        <v>30</v>
      </c>
      <c r="B17" s="7">
        <v>0</v>
      </c>
      <c r="C17" s="7">
        <f t="shared" si="0"/>
        <v>438</v>
      </c>
      <c r="D17" s="7">
        <v>438</v>
      </c>
      <c r="E17" s="7">
        <f t="shared" si="1"/>
        <v>438</v>
      </c>
      <c r="F17" s="7">
        <v>0</v>
      </c>
      <c r="G17" s="7">
        <v>100</v>
      </c>
      <c r="H17" s="5" t="s">
        <v>14</v>
      </c>
      <c r="I17" s="7">
        <v>6</v>
      </c>
      <c r="J17" s="5" t="s">
        <v>14</v>
      </c>
      <c r="K17" s="5" t="s">
        <v>31</v>
      </c>
      <c r="L17" s="17" t="s">
        <v>75</v>
      </c>
      <c r="M17" s="18"/>
    </row>
    <row r="18" spans="1:13" ht="171" customHeight="1" x14ac:dyDescent="0.25">
      <c r="A18" s="4" t="s">
        <v>32</v>
      </c>
      <c r="B18" s="7">
        <v>16</v>
      </c>
      <c r="C18" s="7">
        <f t="shared" si="0"/>
        <v>9228</v>
      </c>
      <c r="D18" s="7">
        <v>9194</v>
      </c>
      <c r="E18" s="7">
        <f t="shared" si="1"/>
        <v>9210</v>
      </c>
      <c r="F18" s="7">
        <v>34</v>
      </c>
      <c r="G18" s="7">
        <v>99.63</v>
      </c>
      <c r="H18" s="5" t="s">
        <v>14</v>
      </c>
      <c r="I18" s="7">
        <v>1399</v>
      </c>
      <c r="J18" s="5" t="s">
        <v>33</v>
      </c>
      <c r="K18" s="5" t="s">
        <v>34</v>
      </c>
      <c r="L18" s="25" t="s">
        <v>78</v>
      </c>
      <c r="M18" s="26"/>
    </row>
    <row r="19" spans="1:13" ht="128.25" customHeight="1" x14ac:dyDescent="0.25">
      <c r="A19" s="4" t="s">
        <v>35</v>
      </c>
      <c r="B19" s="7">
        <v>0</v>
      </c>
      <c r="C19" s="7">
        <f t="shared" si="0"/>
        <v>751</v>
      </c>
      <c r="D19" s="7">
        <v>751</v>
      </c>
      <c r="E19" s="7">
        <f t="shared" si="1"/>
        <v>751</v>
      </c>
      <c r="F19" s="7">
        <v>0</v>
      </c>
      <c r="G19" s="7">
        <v>100</v>
      </c>
      <c r="H19" s="5" t="s">
        <v>36</v>
      </c>
      <c r="I19" s="7">
        <v>0</v>
      </c>
      <c r="J19" s="5" t="s">
        <v>14</v>
      </c>
      <c r="K19" s="7" t="s">
        <v>37</v>
      </c>
      <c r="L19" s="17" t="s">
        <v>38</v>
      </c>
      <c r="M19" s="18"/>
    </row>
    <row r="20" spans="1:13" ht="51" x14ac:dyDescent="0.25">
      <c r="A20" s="4" t="s">
        <v>39</v>
      </c>
      <c r="B20" s="7">
        <v>0</v>
      </c>
      <c r="C20" s="7">
        <f t="shared" si="0"/>
        <v>851</v>
      </c>
      <c r="D20" s="7">
        <v>851</v>
      </c>
      <c r="E20" s="7">
        <f t="shared" si="1"/>
        <v>851</v>
      </c>
      <c r="F20" s="7">
        <v>0</v>
      </c>
      <c r="G20" s="7">
        <v>100</v>
      </c>
      <c r="H20" s="5" t="s">
        <v>14</v>
      </c>
      <c r="I20" s="7">
        <v>99</v>
      </c>
      <c r="J20" s="5" t="s">
        <v>14</v>
      </c>
      <c r="K20" s="5" t="s">
        <v>40</v>
      </c>
      <c r="L20" s="17" t="s">
        <v>41</v>
      </c>
      <c r="M20" s="18"/>
    </row>
    <row r="21" spans="1:13" ht="193.5" customHeight="1" x14ac:dyDescent="0.25">
      <c r="A21" s="4" t="s">
        <v>42</v>
      </c>
      <c r="B21" s="7">
        <v>0</v>
      </c>
      <c r="C21" s="7">
        <f t="shared" si="0"/>
        <v>1049</v>
      </c>
      <c r="D21" s="7">
        <v>1049</v>
      </c>
      <c r="E21" s="7">
        <f t="shared" si="1"/>
        <v>1049</v>
      </c>
      <c r="F21" s="7">
        <v>0</v>
      </c>
      <c r="G21" s="7">
        <v>100</v>
      </c>
      <c r="H21" s="5" t="s">
        <v>43</v>
      </c>
      <c r="I21" s="7">
        <v>0</v>
      </c>
      <c r="J21" s="5" t="s">
        <v>44</v>
      </c>
      <c r="K21" s="5" t="s">
        <v>45</v>
      </c>
      <c r="L21" s="17" t="s">
        <v>46</v>
      </c>
      <c r="M21" s="18"/>
    </row>
    <row r="22" spans="1:13" ht="105.75" customHeight="1" x14ac:dyDescent="0.25">
      <c r="A22" s="4" t="s">
        <v>47</v>
      </c>
      <c r="B22" s="7">
        <v>0</v>
      </c>
      <c r="C22" s="7">
        <f t="shared" si="0"/>
        <v>1414</v>
      </c>
      <c r="D22" s="7">
        <v>1414</v>
      </c>
      <c r="E22" s="7">
        <f t="shared" si="1"/>
        <v>1414</v>
      </c>
      <c r="F22" s="7">
        <v>0</v>
      </c>
      <c r="G22" s="7">
        <v>100</v>
      </c>
      <c r="H22" s="5" t="s">
        <v>14</v>
      </c>
      <c r="I22" s="7">
        <v>0</v>
      </c>
      <c r="J22" s="5" t="s">
        <v>14</v>
      </c>
      <c r="K22" s="6" t="s">
        <v>71</v>
      </c>
      <c r="L22" s="17" t="s">
        <v>48</v>
      </c>
      <c r="M22" s="18"/>
    </row>
    <row r="23" spans="1:13" ht="102" x14ac:dyDescent="0.25">
      <c r="A23" s="4" t="s">
        <v>49</v>
      </c>
      <c r="B23" s="7">
        <v>0</v>
      </c>
      <c r="C23" s="7">
        <f t="shared" si="0"/>
        <v>832</v>
      </c>
      <c r="D23" s="7">
        <v>832</v>
      </c>
      <c r="E23" s="7">
        <f t="shared" si="1"/>
        <v>832</v>
      </c>
      <c r="F23" s="7">
        <v>0</v>
      </c>
      <c r="G23" s="7">
        <v>100</v>
      </c>
      <c r="H23" s="5" t="s">
        <v>50</v>
      </c>
      <c r="I23" s="7">
        <v>3</v>
      </c>
      <c r="J23" s="5" t="s">
        <v>51</v>
      </c>
      <c r="K23" s="5" t="s">
        <v>52</v>
      </c>
      <c r="L23" s="17" t="s">
        <v>53</v>
      </c>
      <c r="M23" s="18"/>
    </row>
    <row r="24" spans="1:13" ht="162" customHeight="1" x14ac:dyDescent="0.25">
      <c r="A24" s="4" t="s">
        <v>54</v>
      </c>
      <c r="B24" s="7">
        <v>0</v>
      </c>
      <c r="C24" s="7">
        <f t="shared" si="0"/>
        <v>779</v>
      </c>
      <c r="D24" s="7">
        <v>779</v>
      </c>
      <c r="E24" s="7">
        <f t="shared" si="1"/>
        <v>779</v>
      </c>
      <c r="F24" s="7">
        <v>0</v>
      </c>
      <c r="G24" s="7">
        <v>100</v>
      </c>
      <c r="H24" s="5" t="s">
        <v>55</v>
      </c>
      <c r="I24" s="7">
        <v>0</v>
      </c>
      <c r="J24" s="5" t="s">
        <v>76</v>
      </c>
      <c r="K24" s="6" t="s">
        <v>71</v>
      </c>
      <c r="L24" s="17" t="s">
        <v>56</v>
      </c>
      <c r="M24" s="18"/>
    </row>
    <row r="25" spans="1:13" ht="89.25" x14ac:dyDescent="0.25">
      <c r="A25" s="4" t="s">
        <v>57</v>
      </c>
      <c r="B25" s="7">
        <v>0</v>
      </c>
      <c r="C25" s="7">
        <f t="shared" si="0"/>
        <v>396</v>
      </c>
      <c r="D25" s="7">
        <v>396</v>
      </c>
      <c r="E25" s="7">
        <f t="shared" si="1"/>
        <v>396</v>
      </c>
      <c r="F25" s="7">
        <v>0</v>
      </c>
      <c r="G25" s="7">
        <v>100</v>
      </c>
      <c r="H25" s="5" t="s">
        <v>58</v>
      </c>
      <c r="I25" s="7">
        <v>0</v>
      </c>
      <c r="J25" s="5" t="s">
        <v>59</v>
      </c>
      <c r="K25" s="6" t="s">
        <v>71</v>
      </c>
      <c r="L25" s="17" t="s">
        <v>60</v>
      </c>
      <c r="M25" s="18"/>
    </row>
    <row r="26" spans="1:13" ht="105" customHeight="1" x14ac:dyDescent="0.25">
      <c r="A26" s="4" t="s">
        <v>61</v>
      </c>
      <c r="B26" s="6">
        <v>19</v>
      </c>
      <c r="C26" s="6">
        <f t="shared" si="0"/>
        <v>374</v>
      </c>
      <c r="D26" s="6">
        <v>367</v>
      </c>
      <c r="E26" s="6">
        <f t="shared" si="1"/>
        <v>386</v>
      </c>
      <c r="F26" s="6">
        <v>7</v>
      </c>
      <c r="G26" s="6">
        <v>98.13</v>
      </c>
      <c r="H26" s="9" t="s">
        <v>62</v>
      </c>
      <c r="I26" s="6">
        <v>0</v>
      </c>
      <c r="J26" s="9" t="s">
        <v>63</v>
      </c>
      <c r="K26" s="6" t="s">
        <v>71</v>
      </c>
      <c r="L26" s="17" t="s">
        <v>64</v>
      </c>
      <c r="M26" s="18"/>
    </row>
    <row r="27" spans="1:13" ht="154.5" customHeight="1" x14ac:dyDescent="0.25">
      <c r="A27" s="4" t="s">
        <v>65</v>
      </c>
      <c r="B27" s="7">
        <v>0</v>
      </c>
      <c r="C27" s="7">
        <f t="shared" si="0"/>
        <v>461</v>
      </c>
      <c r="D27" s="7">
        <v>461</v>
      </c>
      <c r="E27" s="7">
        <f>SUM(D27,B27)</f>
        <v>461</v>
      </c>
      <c r="F27" s="7">
        <v>0</v>
      </c>
      <c r="G27" s="7">
        <v>100</v>
      </c>
      <c r="H27" s="5" t="s">
        <v>67</v>
      </c>
      <c r="I27" s="7">
        <v>6</v>
      </c>
      <c r="J27" s="5" t="s">
        <v>68</v>
      </c>
      <c r="K27" s="5" t="s">
        <v>69</v>
      </c>
      <c r="L27" s="27" t="s">
        <v>70</v>
      </c>
      <c r="M27" s="28"/>
    </row>
    <row r="28" spans="1:13" s="12" customFormat="1" x14ac:dyDescent="0.25">
      <c r="A28" s="10" t="s">
        <v>66</v>
      </c>
      <c r="B28" s="10">
        <f>SUM(B11:B27)</f>
        <v>35</v>
      </c>
      <c r="C28" s="10">
        <f>SUM(C11:C27)</f>
        <v>26062</v>
      </c>
      <c r="D28" s="10">
        <f>SUM(D11:D27)</f>
        <v>26013</v>
      </c>
      <c r="E28" s="10">
        <f>SUM(E11:E27)</f>
        <v>26048</v>
      </c>
      <c r="F28" s="10">
        <f>SUM(F11:F27)</f>
        <v>49</v>
      </c>
      <c r="G28" s="10">
        <v>99.81</v>
      </c>
      <c r="H28" s="11" t="s">
        <v>77</v>
      </c>
      <c r="I28" s="10">
        <f>SUM(I11:I27)</f>
        <v>1876</v>
      </c>
      <c r="J28" s="10" t="s">
        <v>77</v>
      </c>
      <c r="K28" s="10" t="s">
        <v>77</v>
      </c>
      <c r="L28" s="15" t="s">
        <v>77</v>
      </c>
      <c r="M28" s="16"/>
    </row>
    <row r="29" spans="1:13" x14ac:dyDescent="0.25">
      <c r="A29" s="13"/>
      <c r="B29" s="13"/>
      <c r="C29" s="13"/>
      <c r="D29" s="13"/>
      <c r="E29" s="13"/>
      <c r="F29" s="13"/>
      <c r="G29" s="13"/>
      <c r="H29" s="13"/>
      <c r="I29" s="13"/>
      <c r="J29" s="13"/>
      <c r="K29" s="13"/>
      <c r="L29" s="13"/>
    </row>
    <row r="30" spans="1:13" x14ac:dyDescent="0.25">
      <c r="A30" s="13"/>
      <c r="B30" s="13"/>
      <c r="C30" s="13"/>
      <c r="D30" s="13"/>
      <c r="E30" s="13"/>
      <c r="F30" s="13"/>
      <c r="G30" s="13"/>
      <c r="H30" s="13"/>
      <c r="I30" s="13"/>
      <c r="J30" s="13"/>
      <c r="K30" s="13"/>
      <c r="L30" s="13"/>
    </row>
    <row r="31" spans="1:13" x14ac:dyDescent="0.25">
      <c r="A31" s="19" t="s">
        <v>79</v>
      </c>
      <c r="B31" s="13"/>
      <c r="C31" s="13"/>
      <c r="D31" s="13"/>
      <c r="E31" s="13"/>
      <c r="F31" s="13"/>
      <c r="G31" s="13"/>
      <c r="H31" s="13"/>
      <c r="I31" s="13"/>
      <c r="J31" s="13"/>
      <c r="K31" s="13"/>
      <c r="L31" s="13"/>
    </row>
    <row r="32" spans="1:13" x14ac:dyDescent="0.25">
      <c r="A32" s="20"/>
      <c r="B32" s="13"/>
      <c r="C32" s="13"/>
      <c r="D32" s="13"/>
      <c r="E32" s="13"/>
      <c r="F32" s="13"/>
      <c r="G32" s="13"/>
      <c r="H32" s="13"/>
      <c r="I32" s="13"/>
      <c r="J32" s="13"/>
      <c r="K32" s="13"/>
      <c r="L32" s="13"/>
    </row>
    <row r="33" spans="1:12" x14ac:dyDescent="0.25">
      <c r="A33" s="14" t="s">
        <v>80</v>
      </c>
      <c r="B33" s="13"/>
      <c r="C33" s="13"/>
      <c r="D33" s="13"/>
      <c r="E33" s="13"/>
      <c r="F33" s="13"/>
      <c r="G33" s="13"/>
      <c r="H33" s="13"/>
      <c r="I33" s="13"/>
      <c r="J33" s="13"/>
      <c r="K33" s="13"/>
      <c r="L33" s="13"/>
    </row>
    <row r="34" spans="1:12" x14ac:dyDescent="0.25">
      <c r="A34" s="13"/>
      <c r="B34" s="13"/>
      <c r="C34" s="13"/>
      <c r="D34" s="13"/>
      <c r="E34" s="13"/>
      <c r="F34" s="13"/>
      <c r="G34" s="13"/>
      <c r="H34" s="13"/>
      <c r="I34" s="13"/>
      <c r="J34" s="13"/>
      <c r="K34" s="13"/>
      <c r="L34" s="13"/>
    </row>
    <row r="35" spans="1:12" x14ac:dyDescent="0.25">
      <c r="A35" s="13"/>
      <c r="B35" s="13"/>
      <c r="C35" s="13"/>
      <c r="D35" s="13"/>
      <c r="E35" s="13"/>
      <c r="F35" s="13"/>
      <c r="G35" s="13"/>
      <c r="H35" s="13"/>
      <c r="I35" s="13"/>
      <c r="J35" s="13"/>
      <c r="K35" s="13"/>
      <c r="L35" s="13"/>
    </row>
  </sheetData>
  <mergeCells count="22">
    <mergeCell ref="A31:A32"/>
    <mergeCell ref="A2:M7"/>
    <mergeCell ref="L9:M9"/>
    <mergeCell ref="L10:M10"/>
    <mergeCell ref="L11:M11"/>
    <mergeCell ref="L12:M12"/>
    <mergeCell ref="L13:M13"/>
    <mergeCell ref="L14:M14"/>
    <mergeCell ref="L15:M15"/>
    <mergeCell ref="L16:M16"/>
    <mergeCell ref="L17:M17"/>
    <mergeCell ref="L18:M18"/>
    <mergeCell ref="L19:M19"/>
    <mergeCell ref="L20:M20"/>
    <mergeCell ref="L26:M26"/>
    <mergeCell ref="L27:M27"/>
    <mergeCell ref="L28:M28"/>
    <mergeCell ref="L21:M21"/>
    <mergeCell ref="L22:M22"/>
    <mergeCell ref="L23:M23"/>
    <mergeCell ref="L24:M24"/>
    <mergeCell ref="L25:M25"/>
  </mergeCells>
  <pageMargins left="0.23622047244094491" right="0.23622047244094491" top="0.27559055118110237" bottom="0.35433070866141736" header="0.19685039370078741" footer="0.19685039370078741"/>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2019-05-14T13:38:06Z</dcterms:modified>
</cp:coreProperties>
</file>