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" sheetId="1" r:id="rId1"/>
  </sheets>
  <definedNames>
    <definedName name="Z1_1">#REF!</definedName>
  </definedNames>
  <calcPr fullCalcOnLoad="1"/>
</workbook>
</file>

<file path=xl/sharedStrings.xml><?xml version="1.0" encoding="utf-8"?>
<sst xmlns="http://schemas.openxmlformats.org/spreadsheetml/2006/main" count="53" uniqueCount="38">
  <si>
    <t>Середньомісячне надходження справ і матеріалів на одного суддю місцевого загального суду</t>
  </si>
  <si>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</si>
  <si>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</si>
  <si>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</si>
  <si>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</si>
  <si>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</si>
  <si>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</si>
  <si>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</si>
  <si>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</si>
  <si>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</si>
  <si>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</si>
  <si>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</si>
  <si>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</si>
  <si>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</si>
  <si>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Дина-міка, %</t>
  </si>
  <si>
    <t>Таблиця 2</t>
  </si>
  <si>
    <t>Таблиця 2 (продовження)</t>
  </si>
  <si>
    <t>Володимир-Волинський міський суд</t>
  </si>
  <si>
    <t>Горохівський районний суд</t>
  </si>
  <si>
    <t>Іваничівський районний суд</t>
  </si>
  <si>
    <t>Камінь-Каширський районний суд</t>
  </si>
  <si>
    <t>Ківерцівський районний суд</t>
  </si>
  <si>
    <t>Ковельський міськрайонний суд</t>
  </si>
  <si>
    <t>Локачинський районний суд</t>
  </si>
  <si>
    <t>Луцький міськрайонний суд</t>
  </si>
  <si>
    <t>Любешівський районний суд</t>
  </si>
  <si>
    <t>Любомльський районний суд</t>
  </si>
  <si>
    <t>Маневицький районний суд</t>
  </si>
  <si>
    <t>Нововолинський міський суд</t>
  </si>
  <si>
    <t>Ратнівський районний суд</t>
  </si>
  <si>
    <t>Рожищенський районний суд</t>
  </si>
  <si>
    <t>Старовижівський районний суд</t>
  </si>
  <si>
    <t>Турійський районний суд</t>
  </si>
  <si>
    <t>Шацький районний суд</t>
  </si>
  <si>
    <t>Сніжко О.М., тел. 0332 770 160</t>
  </si>
  <si>
    <t xml:space="preserve"> Вознюк О.М., тел. 0332 770 160</t>
  </si>
  <si>
    <t>Суд</t>
  </si>
  <si>
    <t>Середньомісячне надходження справ і матеріалів на одного суддю місцевого загального суду                                                                     Волинської області за 2015 рік у порівнянні з 2014 роком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</si>
</sst>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Так&quot;;&quot;Так&quot;;&quot;Ні&quot;"/>
    <numFmt numFmtId="176" formatCode="&quot;True&quot;;&quot;True&quot;;&quot;False&quot;"/>
    <numFmt numFmtId="177" formatCode="&quot;Увімк&quot;;&quot;Увімк&quot;;&quot;Вимк&quot;"/>
    <numFmt numFmtId="178" formatCode="[$¥€-2]\ ###,000_);[Red]\([$€-2]\ ###,000\)"/>
    <numFmt numFmtId="179" formatCode="0.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1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/>
    </xf>
    <xf numFmtId="2" fontId="1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50" fillId="0" borderId="10" xfId="0" applyNumberFormat="1" applyFont="1" applyBorder="1" applyAlignment="1">
      <alignment/>
    </xf>
    <xf numFmtId="2" fontId="50" fillId="34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 horizontal="right" vertical="center" wrapText="1"/>
    </xf>
    <xf numFmtId="174" fontId="50" fillId="0" borderId="10" xfId="0" applyNumberFormat="1" applyFont="1" applyFill="1" applyBorder="1" applyAlignment="1">
      <alignment horizontal="right" vertical="center" wrapText="1"/>
    </xf>
    <xf numFmtId="4" fontId="50" fillId="34" borderId="10" xfId="0" applyNumberFormat="1" applyFont="1" applyFill="1" applyBorder="1" applyAlignment="1">
      <alignment horizontal="right" vertical="center" wrapText="1"/>
    </xf>
    <xf numFmtId="0" fontId="50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160" zoomScaleNormal="160" zoomScalePageLayoutView="0" workbookViewId="0" topLeftCell="A1">
      <selection activeCell="AB8" sqref="AB8"/>
    </sheetView>
  </sheetViews>
  <sheetFormatPr defaultColWidth="9.00390625" defaultRowHeight="12.75"/>
  <cols>
    <col min="1" max="1" width="4.125" style="1" customWidth="1"/>
    <col min="2" max="2" width="29.375" style="1" customWidth="1"/>
    <col min="3" max="3" width="5.25390625" style="1" customWidth="1"/>
    <col min="4" max="4" width="5.75390625" style="1" customWidth="1"/>
    <col min="5" max="5" width="6.625" style="1" customWidth="1"/>
    <col min="6" max="7" width="7.00390625" style="1" customWidth="1"/>
    <col min="8" max="8" width="7.25390625" style="1" customWidth="1"/>
    <col min="9" max="9" width="6.625" style="1" customWidth="1"/>
    <col min="10" max="10" width="7.625" style="1" customWidth="1"/>
    <col min="11" max="11" width="6.8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9" customWidth="1"/>
    <col min="29" max="16384" width="9.125" style="1" customWidth="1"/>
  </cols>
  <sheetData>
    <row r="1" spans="16:27" ht="12.75">
      <c r="P1" s="2" t="s">
        <v>15</v>
      </c>
      <c r="AA1" s="2" t="s">
        <v>16</v>
      </c>
    </row>
    <row r="2" ht="3" customHeight="1"/>
    <row r="3" spans="1:24" ht="18.75">
      <c r="A3" s="10"/>
      <c r="B3" s="3"/>
      <c r="C3" s="40" t="s">
        <v>37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3"/>
      <c r="U3" s="3"/>
      <c r="V3" s="3"/>
      <c r="W3" s="3"/>
      <c r="X3" s="3"/>
    </row>
    <row r="4" spans="3:19" ht="12.75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7" ht="16.5" customHeight="1">
      <c r="A5" s="30" t="s">
        <v>1</v>
      </c>
      <c r="B5" s="29" t="s">
        <v>36</v>
      </c>
      <c r="C5" s="31" t="s"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</row>
    <row r="6" spans="1:27" ht="78" customHeight="1">
      <c r="A6" s="30"/>
      <c r="B6" s="29"/>
      <c r="C6" s="34" t="s">
        <v>2</v>
      </c>
      <c r="D6" s="34"/>
      <c r="E6" s="44" t="s">
        <v>3</v>
      </c>
      <c r="F6" s="45"/>
      <c r="G6" s="45"/>
      <c r="H6" s="46"/>
      <c r="I6" s="34" t="s">
        <v>4</v>
      </c>
      <c r="J6" s="34"/>
      <c r="K6" s="34"/>
      <c r="L6" s="34"/>
      <c r="M6" s="34" t="s">
        <v>5</v>
      </c>
      <c r="N6" s="34"/>
      <c r="O6" s="34"/>
      <c r="P6" s="34"/>
      <c r="Q6" s="34" t="s">
        <v>6</v>
      </c>
      <c r="R6" s="34"/>
      <c r="S6" s="34"/>
      <c r="T6" s="34"/>
      <c r="U6" s="34" t="s">
        <v>7</v>
      </c>
      <c r="V6" s="34"/>
      <c r="W6" s="34" t="s">
        <v>8</v>
      </c>
      <c r="X6" s="34"/>
      <c r="Y6" s="39" t="s">
        <v>9</v>
      </c>
      <c r="Z6" s="39"/>
      <c r="AA6" s="35" t="s">
        <v>14</v>
      </c>
    </row>
    <row r="7" spans="1:27" ht="17.25" customHeight="1">
      <c r="A7" s="30"/>
      <c r="B7" s="29"/>
      <c r="C7" s="34"/>
      <c r="D7" s="34"/>
      <c r="E7" s="47">
        <v>2014</v>
      </c>
      <c r="F7" s="47"/>
      <c r="G7" s="47">
        <v>2015</v>
      </c>
      <c r="H7" s="47"/>
      <c r="I7" s="47">
        <v>2014</v>
      </c>
      <c r="J7" s="47"/>
      <c r="K7" s="47">
        <v>2015</v>
      </c>
      <c r="L7" s="47"/>
      <c r="M7" s="47">
        <v>2014</v>
      </c>
      <c r="N7" s="47"/>
      <c r="O7" s="47">
        <v>2015</v>
      </c>
      <c r="P7" s="47"/>
      <c r="Q7" s="47">
        <v>2014</v>
      </c>
      <c r="R7" s="47"/>
      <c r="S7" s="47">
        <v>2015</v>
      </c>
      <c r="T7" s="47"/>
      <c r="U7" s="38">
        <v>2014</v>
      </c>
      <c r="V7" s="38">
        <v>2015</v>
      </c>
      <c r="W7" s="38">
        <v>2014</v>
      </c>
      <c r="X7" s="38">
        <v>2015</v>
      </c>
      <c r="Y7" s="38">
        <v>2014</v>
      </c>
      <c r="Z7" s="38">
        <v>2015</v>
      </c>
      <c r="AA7" s="36"/>
    </row>
    <row r="8" spans="1:27" ht="48.75" customHeight="1">
      <c r="A8" s="30"/>
      <c r="B8" s="29"/>
      <c r="C8" s="11">
        <v>2014</v>
      </c>
      <c r="D8" s="11">
        <v>2015</v>
      </c>
      <c r="E8" s="6" t="s">
        <v>10</v>
      </c>
      <c r="F8" s="6" t="s">
        <v>11</v>
      </c>
      <c r="G8" s="6" t="s">
        <v>10</v>
      </c>
      <c r="H8" s="6" t="s">
        <v>11</v>
      </c>
      <c r="I8" s="6" t="s">
        <v>10</v>
      </c>
      <c r="J8" s="6" t="s">
        <v>11</v>
      </c>
      <c r="K8" s="6" t="s">
        <v>10</v>
      </c>
      <c r="L8" s="6" t="s">
        <v>11</v>
      </c>
      <c r="M8" s="6" t="s">
        <v>10</v>
      </c>
      <c r="N8" s="6" t="s">
        <v>11</v>
      </c>
      <c r="O8" s="6" t="s">
        <v>10</v>
      </c>
      <c r="P8" s="6" t="s">
        <v>11</v>
      </c>
      <c r="Q8" s="6" t="s">
        <v>10</v>
      </c>
      <c r="R8" s="6" t="s">
        <v>11</v>
      </c>
      <c r="S8" s="6" t="s">
        <v>10</v>
      </c>
      <c r="T8" s="6" t="s">
        <v>11</v>
      </c>
      <c r="U8" s="38"/>
      <c r="V8" s="38"/>
      <c r="W8" s="38"/>
      <c r="X8" s="38"/>
      <c r="Y8" s="38"/>
      <c r="Z8" s="38"/>
      <c r="AA8" s="37"/>
    </row>
    <row r="9" spans="1:27" ht="12.75" customHeight="1">
      <c r="A9" s="5" t="s">
        <v>12</v>
      </c>
      <c r="B9" s="5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17">
        <v>25</v>
      </c>
    </row>
    <row r="10" spans="1:28" ht="12" customHeight="1">
      <c r="A10" s="7">
        <v>1</v>
      </c>
      <c r="B10" s="8" t="s">
        <v>17</v>
      </c>
      <c r="C10" s="4">
        <v>7</v>
      </c>
      <c r="D10" s="4">
        <v>7</v>
      </c>
      <c r="E10" s="20">
        <v>12.58</v>
      </c>
      <c r="F10" s="20">
        <v>2.96</v>
      </c>
      <c r="G10" s="22">
        <v>15.012987012987013</v>
      </c>
      <c r="H10" s="22">
        <v>5.311688311688312</v>
      </c>
      <c r="I10" s="20">
        <v>1.26</v>
      </c>
      <c r="J10" s="20">
        <v>1</v>
      </c>
      <c r="K10" s="22">
        <v>0.7792207792207791</v>
      </c>
      <c r="L10" s="22">
        <v>0.6233766233766234</v>
      </c>
      <c r="M10" s="20">
        <v>22.45</v>
      </c>
      <c r="N10" s="20">
        <v>17.08</v>
      </c>
      <c r="O10" s="22">
        <v>22.415584415584416</v>
      </c>
      <c r="P10" s="22">
        <v>17.31168831168831</v>
      </c>
      <c r="Q10" s="20">
        <v>12.95</v>
      </c>
      <c r="R10" s="20">
        <v>12.77</v>
      </c>
      <c r="S10" s="22">
        <v>12.5974025974026</v>
      </c>
      <c r="T10" s="22">
        <v>12.428571428571429</v>
      </c>
      <c r="U10" s="24">
        <v>0.01</v>
      </c>
      <c r="V10" s="24">
        <v>0.012987012987012986</v>
      </c>
      <c r="W10" s="4">
        <v>0.01</v>
      </c>
      <c r="X10" s="27">
        <v>0.03</v>
      </c>
      <c r="Y10" s="12">
        <f>E10+I10+M10+Q10+U10+W10</f>
        <v>49.25999999999999</v>
      </c>
      <c r="Z10" s="20">
        <f>G10+K10+O10+S10+V10+X10</f>
        <v>50.84818181818182</v>
      </c>
      <c r="AA10" s="18">
        <f>Z10/Y10*100-100</f>
        <v>3.224080020669561</v>
      </c>
      <c r="AB10" s="9">
        <f>Z10/Y10*100-100</f>
        <v>3.224080020669561</v>
      </c>
    </row>
    <row r="11" spans="1:28" ht="12" customHeight="1">
      <c r="A11" s="7">
        <v>2</v>
      </c>
      <c r="B11" s="8" t="s">
        <v>18</v>
      </c>
      <c r="C11" s="4">
        <v>4</v>
      </c>
      <c r="D11" s="4">
        <v>4</v>
      </c>
      <c r="E11" s="20">
        <v>9.55</v>
      </c>
      <c r="F11" s="20">
        <v>2.48</v>
      </c>
      <c r="G11" s="22">
        <v>9.181818181818182</v>
      </c>
      <c r="H11" s="22">
        <v>2.3181818181818183</v>
      </c>
      <c r="I11" s="20">
        <v>2.34</v>
      </c>
      <c r="J11" s="20">
        <v>1.95</v>
      </c>
      <c r="K11" s="22">
        <v>0.9772727272727273</v>
      </c>
      <c r="L11" s="22">
        <v>0.75</v>
      </c>
      <c r="M11" s="20">
        <v>28.59</v>
      </c>
      <c r="N11" s="20">
        <v>25.61</v>
      </c>
      <c r="O11" s="22">
        <v>27.454545454545453</v>
      </c>
      <c r="P11" s="22">
        <v>22.15909090909091</v>
      </c>
      <c r="Q11" s="20">
        <v>21.27</v>
      </c>
      <c r="R11" s="20">
        <v>21</v>
      </c>
      <c r="S11" s="22">
        <v>16.59090909090909</v>
      </c>
      <c r="T11" s="22">
        <v>15.681818181818182</v>
      </c>
      <c r="U11" s="24">
        <v>0</v>
      </c>
      <c r="V11" s="24">
        <v>0</v>
      </c>
      <c r="W11" s="4">
        <v>0.05</v>
      </c>
      <c r="X11" s="27">
        <v>0.09</v>
      </c>
      <c r="Y11" s="12">
        <f aca="true" t="shared" si="0" ref="Y11:Y27">E11+I11+M11+Q11+U11+W11</f>
        <v>61.8</v>
      </c>
      <c r="Z11" s="20">
        <f aca="true" t="shared" si="1" ref="Z11:Z27">G11+K11+O11+S11+V11+X11</f>
        <v>54.29454545454546</v>
      </c>
      <c r="AA11" s="18">
        <f aca="true" t="shared" si="2" ref="AA11:AA27">Z11/Y11*100-100</f>
        <v>-12.144748455428058</v>
      </c>
      <c r="AB11" s="9">
        <f aca="true" t="shared" si="3" ref="AB11:AB26">Z11/Y11*100-100</f>
        <v>-12.144748455428058</v>
      </c>
    </row>
    <row r="12" spans="1:28" ht="12" customHeight="1">
      <c r="A12" s="7">
        <v>3</v>
      </c>
      <c r="B12" s="8" t="s">
        <v>19</v>
      </c>
      <c r="C12" s="4">
        <v>3</v>
      </c>
      <c r="D12" s="4">
        <v>3</v>
      </c>
      <c r="E12" s="20">
        <v>7.91</v>
      </c>
      <c r="F12" s="20">
        <v>2.42</v>
      </c>
      <c r="G12" s="22">
        <v>7.242424242424243</v>
      </c>
      <c r="H12" s="22">
        <v>1.8181818181818181</v>
      </c>
      <c r="I12" s="20">
        <v>0.88</v>
      </c>
      <c r="J12" s="20">
        <v>0.73</v>
      </c>
      <c r="K12" s="22">
        <v>1.2121212121212122</v>
      </c>
      <c r="L12" s="22">
        <v>1.0909090909090908</v>
      </c>
      <c r="M12" s="20">
        <v>15.06</v>
      </c>
      <c r="N12" s="20">
        <v>13.06</v>
      </c>
      <c r="O12" s="22">
        <v>14.606060606060606</v>
      </c>
      <c r="P12" s="22">
        <v>12.666666666666668</v>
      </c>
      <c r="Q12" s="20">
        <v>18.82</v>
      </c>
      <c r="R12" s="20">
        <v>18.73</v>
      </c>
      <c r="S12" s="22">
        <v>15.909090909090908</v>
      </c>
      <c r="T12" s="22">
        <v>15.575757575757576</v>
      </c>
      <c r="U12" s="24">
        <v>0</v>
      </c>
      <c r="V12" s="24">
        <v>0</v>
      </c>
      <c r="W12" s="20">
        <v>0.09</v>
      </c>
      <c r="X12" s="22">
        <v>0.0303030303030303</v>
      </c>
      <c r="Y12" s="12">
        <f t="shared" si="0"/>
        <v>42.760000000000005</v>
      </c>
      <c r="Z12" s="20">
        <f t="shared" si="1"/>
        <v>39</v>
      </c>
      <c r="AA12" s="18">
        <f t="shared" si="2"/>
        <v>-8.793264733395716</v>
      </c>
      <c r="AB12" s="9">
        <f t="shared" si="3"/>
        <v>-8.793264733395716</v>
      </c>
    </row>
    <row r="13" spans="1:28" ht="12" customHeight="1">
      <c r="A13" s="7">
        <v>4</v>
      </c>
      <c r="B13" s="8" t="s">
        <v>20</v>
      </c>
      <c r="C13" s="4">
        <v>4</v>
      </c>
      <c r="D13" s="4">
        <v>4</v>
      </c>
      <c r="E13" s="20">
        <v>5.68</v>
      </c>
      <c r="F13" s="20">
        <v>2</v>
      </c>
      <c r="G13" s="22">
        <v>4.136363636363637</v>
      </c>
      <c r="H13" s="22">
        <v>1.9318181818181819</v>
      </c>
      <c r="I13" s="20">
        <v>2.77</v>
      </c>
      <c r="J13" s="20">
        <v>2.27</v>
      </c>
      <c r="K13" s="22">
        <v>1.5454545454545454</v>
      </c>
      <c r="L13" s="22">
        <v>1.1136363636363635</v>
      </c>
      <c r="M13" s="20">
        <v>12.84</v>
      </c>
      <c r="N13" s="20">
        <v>10.66</v>
      </c>
      <c r="O13" s="22">
        <v>13.068181818181818</v>
      </c>
      <c r="P13" s="22">
        <v>11.590909090909092</v>
      </c>
      <c r="Q13" s="20">
        <v>21.57</v>
      </c>
      <c r="R13" s="20">
        <v>21.16</v>
      </c>
      <c r="S13" s="22">
        <v>11.863636363636363</v>
      </c>
      <c r="T13" s="22">
        <v>11.681818181818182</v>
      </c>
      <c r="U13" s="24">
        <v>0</v>
      </c>
      <c r="V13" s="24">
        <v>0</v>
      </c>
      <c r="W13" s="4">
        <v>0.14</v>
      </c>
      <c r="X13" s="22">
        <v>0</v>
      </c>
      <c r="Y13" s="12">
        <f t="shared" si="0"/>
        <v>43</v>
      </c>
      <c r="Z13" s="20">
        <f t="shared" si="1"/>
        <v>30.613636363636363</v>
      </c>
      <c r="AA13" s="18">
        <f t="shared" si="2"/>
        <v>-28.805496828752638</v>
      </c>
      <c r="AB13" s="9">
        <f t="shared" si="3"/>
        <v>-28.805496828752638</v>
      </c>
    </row>
    <row r="14" spans="1:28" ht="12" customHeight="1">
      <c r="A14" s="7">
        <v>5</v>
      </c>
      <c r="B14" s="8" t="s">
        <v>21</v>
      </c>
      <c r="C14" s="4">
        <v>5</v>
      </c>
      <c r="D14" s="4">
        <v>5</v>
      </c>
      <c r="E14" s="20">
        <v>18.58</v>
      </c>
      <c r="F14" s="20">
        <v>2.27</v>
      </c>
      <c r="G14" s="22">
        <v>16.145454545454545</v>
      </c>
      <c r="H14" s="22">
        <v>2.6363636363636362</v>
      </c>
      <c r="I14" s="20">
        <v>1.49</v>
      </c>
      <c r="J14" s="20">
        <v>1.35</v>
      </c>
      <c r="K14" s="22">
        <v>1.309090909090909</v>
      </c>
      <c r="L14" s="22">
        <v>1.2181818181818183</v>
      </c>
      <c r="M14" s="20">
        <v>19.75</v>
      </c>
      <c r="N14" s="20">
        <v>15.85</v>
      </c>
      <c r="O14" s="22">
        <v>22.363636363636363</v>
      </c>
      <c r="P14" s="22">
        <v>18.072727272727274</v>
      </c>
      <c r="Q14" s="20">
        <v>13.6</v>
      </c>
      <c r="R14" s="20">
        <v>13.38</v>
      </c>
      <c r="S14" s="22">
        <v>10.036363636363637</v>
      </c>
      <c r="T14" s="22">
        <v>9.89090909090909</v>
      </c>
      <c r="U14" s="24">
        <v>0</v>
      </c>
      <c r="V14" s="24">
        <v>0</v>
      </c>
      <c r="W14" s="4">
        <v>0.05</v>
      </c>
      <c r="X14" s="27">
        <v>0.04</v>
      </c>
      <c r="Y14" s="12">
        <f t="shared" si="0"/>
        <v>53.46999999999999</v>
      </c>
      <c r="Z14" s="20">
        <f t="shared" si="1"/>
        <v>49.89454545454545</v>
      </c>
      <c r="AA14" s="18">
        <f t="shared" si="2"/>
        <v>-6.686842239488584</v>
      </c>
      <c r="AB14" s="9">
        <f t="shared" si="3"/>
        <v>-6.686842239488584</v>
      </c>
    </row>
    <row r="15" spans="1:28" ht="12" customHeight="1">
      <c r="A15" s="7">
        <v>6</v>
      </c>
      <c r="B15" s="8" t="s">
        <v>22</v>
      </c>
      <c r="C15" s="4">
        <v>13</v>
      </c>
      <c r="D15" s="4">
        <v>13</v>
      </c>
      <c r="E15" s="20">
        <v>10.09</v>
      </c>
      <c r="F15" s="20">
        <v>1.94</v>
      </c>
      <c r="G15" s="22">
        <v>9.293706293706293</v>
      </c>
      <c r="H15" s="22">
        <v>1.9790209790209792</v>
      </c>
      <c r="I15" s="20">
        <v>2.08</v>
      </c>
      <c r="J15" s="20">
        <v>1.75</v>
      </c>
      <c r="K15" s="22">
        <v>1.3916083916083917</v>
      </c>
      <c r="L15" s="22">
        <v>1.1888111888111887</v>
      </c>
      <c r="M15" s="20">
        <v>25.23</v>
      </c>
      <c r="N15" s="20">
        <v>21.46</v>
      </c>
      <c r="O15" s="22">
        <v>20.734265734265733</v>
      </c>
      <c r="P15" s="22">
        <v>17.146853146853147</v>
      </c>
      <c r="Q15" s="20">
        <v>15.18</v>
      </c>
      <c r="R15" s="20">
        <v>14.9</v>
      </c>
      <c r="S15" s="22">
        <v>14.11888111888112</v>
      </c>
      <c r="T15" s="22">
        <v>13.902097902097903</v>
      </c>
      <c r="U15" s="24">
        <v>0</v>
      </c>
      <c r="V15" s="24">
        <v>0.013986013986013986</v>
      </c>
      <c r="W15" s="20">
        <v>0.1</v>
      </c>
      <c r="X15" s="22">
        <v>0.027972027972027972</v>
      </c>
      <c r="Y15" s="12">
        <f t="shared" si="0"/>
        <v>52.68</v>
      </c>
      <c r="Z15" s="20">
        <f t="shared" si="1"/>
        <v>45.58041958041958</v>
      </c>
      <c r="AA15" s="18">
        <f t="shared" si="2"/>
        <v>-13.476804137396385</v>
      </c>
      <c r="AB15" s="9">
        <f t="shared" si="3"/>
        <v>-13.476804137396385</v>
      </c>
    </row>
    <row r="16" spans="1:28" ht="12" customHeight="1">
      <c r="A16" s="7">
        <v>7</v>
      </c>
      <c r="B16" s="8" t="s">
        <v>23</v>
      </c>
      <c r="C16" s="4">
        <v>3</v>
      </c>
      <c r="D16" s="4">
        <v>3</v>
      </c>
      <c r="E16" s="20">
        <v>4.58</v>
      </c>
      <c r="F16" s="20">
        <v>1.58</v>
      </c>
      <c r="G16" s="22">
        <v>4.303030303030304</v>
      </c>
      <c r="H16" s="22">
        <v>2.2424242424242427</v>
      </c>
      <c r="I16" s="20">
        <v>0.76</v>
      </c>
      <c r="J16" s="20">
        <v>0.67</v>
      </c>
      <c r="K16" s="22">
        <v>0.696969696969697</v>
      </c>
      <c r="L16" s="22">
        <v>0.5757575757575757</v>
      </c>
      <c r="M16" s="20">
        <v>9.82</v>
      </c>
      <c r="N16" s="20">
        <v>8.42</v>
      </c>
      <c r="O16" s="22">
        <v>8.818181818181818</v>
      </c>
      <c r="P16" s="22">
        <v>7.515151515151516</v>
      </c>
      <c r="Q16" s="20">
        <v>12.97</v>
      </c>
      <c r="R16" s="20">
        <v>12.79</v>
      </c>
      <c r="S16" s="22">
        <v>8.848484848484848</v>
      </c>
      <c r="T16" s="22">
        <v>8.636363636363637</v>
      </c>
      <c r="U16" s="24">
        <v>0</v>
      </c>
      <c r="V16" s="24">
        <v>0</v>
      </c>
      <c r="W16" s="20">
        <v>0</v>
      </c>
      <c r="X16" s="22">
        <v>0</v>
      </c>
      <c r="Y16" s="12">
        <f t="shared" si="0"/>
        <v>28.130000000000003</v>
      </c>
      <c r="Z16" s="20">
        <f t="shared" si="1"/>
        <v>22.666666666666668</v>
      </c>
      <c r="AA16" s="18">
        <f t="shared" si="2"/>
        <v>-19.421732432752705</v>
      </c>
      <c r="AB16" s="9">
        <f t="shared" si="3"/>
        <v>-19.421732432752705</v>
      </c>
    </row>
    <row r="17" spans="1:28" ht="12" customHeight="1">
      <c r="A17" s="7">
        <v>8</v>
      </c>
      <c r="B17" s="8" t="s">
        <v>24</v>
      </c>
      <c r="C17" s="4">
        <v>26</v>
      </c>
      <c r="D17" s="4">
        <v>26</v>
      </c>
      <c r="E17" s="20">
        <v>23.23</v>
      </c>
      <c r="F17" s="20">
        <v>2.72</v>
      </c>
      <c r="G17" s="22">
        <v>22.423076923076923</v>
      </c>
      <c r="H17" s="22">
        <v>2.7412587412587412</v>
      </c>
      <c r="I17" s="20">
        <v>2.67</v>
      </c>
      <c r="J17" s="20">
        <v>1.97</v>
      </c>
      <c r="K17" s="22">
        <v>2.1853146853146854</v>
      </c>
      <c r="L17" s="22">
        <v>1.6503496503496502</v>
      </c>
      <c r="M17" s="20">
        <v>31.76</v>
      </c>
      <c r="N17" s="20">
        <v>24.85</v>
      </c>
      <c r="O17" s="22">
        <v>31.342657342657343</v>
      </c>
      <c r="P17" s="22">
        <v>23.846153846153847</v>
      </c>
      <c r="Q17" s="20">
        <v>14.7</v>
      </c>
      <c r="R17" s="20">
        <v>14.58</v>
      </c>
      <c r="S17" s="22">
        <v>12.433566433566433</v>
      </c>
      <c r="T17" s="22">
        <v>12.157342657342657</v>
      </c>
      <c r="U17" s="25">
        <v>0.007</v>
      </c>
      <c r="V17" s="25">
        <v>0.006993006993006993</v>
      </c>
      <c r="W17" s="20">
        <v>0.12</v>
      </c>
      <c r="X17" s="22">
        <v>0.06293706293706293</v>
      </c>
      <c r="Y17" s="12">
        <f t="shared" si="0"/>
        <v>72.48700000000001</v>
      </c>
      <c r="Z17" s="20">
        <f t="shared" si="1"/>
        <v>68.45454545454547</v>
      </c>
      <c r="AA17" s="18">
        <f t="shared" si="2"/>
        <v>-5.563003773717412</v>
      </c>
      <c r="AB17" s="9">
        <f t="shared" si="3"/>
        <v>-5.563003773717412</v>
      </c>
    </row>
    <row r="18" spans="1:28" ht="12" customHeight="1">
      <c r="A18" s="7">
        <v>9</v>
      </c>
      <c r="B18" s="8" t="s">
        <v>25</v>
      </c>
      <c r="C18" s="4">
        <v>4</v>
      </c>
      <c r="D18" s="4">
        <v>4</v>
      </c>
      <c r="E18" s="20">
        <v>4.09</v>
      </c>
      <c r="F18" s="20">
        <v>1.05</v>
      </c>
      <c r="G18" s="22">
        <v>4.545454545454546</v>
      </c>
      <c r="H18" s="22">
        <v>1.7272727272727273</v>
      </c>
      <c r="I18" s="20">
        <v>33.27</v>
      </c>
      <c r="J18" s="20">
        <v>31.5</v>
      </c>
      <c r="K18" s="22">
        <v>17.34090909090909</v>
      </c>
      <c r="L18" s="22">
        <v>16.545454545454547</v>
      </c>
      <c r="M18" s="20">
        <v>9.34</v>
      </c>
      <c r="N18" s="20">
        <v>6.8</v>
      </c>
      <c r="O18" s="22">
        <v>8.727272727272727</v>
      </c>
      <c r="P18" s="22">
        <v>7.295454545454546</v>
      </c>
      <c r="Q18" s="20">
        <v>13.48</v>
      </c>
      <c r="R18" s="20">
        <v>13.3</v>
      </c>
      <c r="S18" s="22">
        <v>10.181818181818182</v>
      </c>
      <c r="T18" s="22">
        <v>9.613636363636363</v>
      </c>
      <c r="U18" s="24">
        <v>0</v>
      </c>
      <c r="V18" s="24">
        <v>0.045454545454545456</v>
      </c>
      <c r="W18" s="20">
        <v>0</v>
      </c>
      <c r="X18" s="22">
        <v>0</v>
      </c>
      <c r="Y18" s="12">
        <f t="shared" si="0"/>
        <v>60.18000000000001</v>
      </c>
      <c r="Z18" s="20">
        <f t="shared" si="1"/>
        <v>40.84090909090909</v>
      </c>
      <c r="AA18" s="18">
        <f t="shared" si="2"/>
        <v>-32.13541194598024</v>
      </c>
      <c r="AB18" s="9">
        <f t="shared" si="3"/>
        <v>-32.13541194598024</v>
      </c>
    </row>
    <row r="19" spans="1:28" ht="12" customHeight="1">
      <c r="A19" s="7">
        <v>10</v>
      </c>
      <c r="B19" s="8" t="s">
        <v>26</v>
      </c>
      <c r="C19" s="4">
        <v>5</v>
      </c>
      <c r="D19" s="4">
        <v>5</v>
      </c>
      <c r="E19" s="20">
        <v>6.82</v>
      </c>
      <c r="F19" s="20">
        <v>1.8</v>
      </c>
      <c r="G19" s="22">
        <v>6.381818181818182</v>
      </c>
      <c r="H19" s="22">
        <v>1.9272727272727272</v>
      </c>
      <c r="I19" s="20">
        <v>1.51</v>
      </c>
      <c r="J19" s="20">
        <v>1.25</v>
      </c>
      <c r="K19" s="22">
        <v>1.2909090909090908</v>
      </c>
      <c r="L19" s="22">
        <v>1.1636363636363638</v>
      </c>
      <c r="M19" s="20">
        <v>11.71</v>
      </c>
      <c r="N19" s="20">
        <v>8.85</v>
      </c>
      <c r="O19" s="22">
        <v>9.509090909090908</v>
      </c>
      <c r="P19" s="22">
        <v>7.254545454545454</v>
      </c>
      <c r="Q19" s="20">
        <v>41.4</v>
      </c>
      <c r="R19" s="20">
        <v>38.89</v>
      </c>
      <c r="S19" s="22">
        <v>39.872727272727275</v>
      </c>
      <c r="T19" s="22">
        <v>38.72727272727273</v>
      </c>
      <c r="U19" s="24">
        <v>0.02</v>
      </c>
      <c r="V19" s="24">
        <v>0</v>
      </c>
      <c r="W19" s="20">
        <v>0.05</v>
      </c>
      <c r="X19" s="22">
        <v>0</v>
      </c>
      <c r="Y19" s="12">
        <f t="shared" si="0"/>
        <v>61.51</v>
      </c>
      <c r="Z19" s="20">
        <f t="shared" si="1"/>
        <v>57.054545454545455</v>
      </c>
      <c r="AA19" s="18">
        <f t="shared" si="2"/>
        <v>-7.243463738342612</v>
      </c>
      <c r="AB19" s="9">
        <f t="shared" si="3"/>
        <v>-7.243463738342612</v>
      </c>
    </row>
    <row r="20" spans="1:28" ht="12" customHeight="1">
      <c r="A20" s="7">
        <v>11</v>
      </c>
      <c r="B20" s="8" t="s">
        <v>27</v>
      </c>
      <c r="C20" s="4">
        <v>4</v>
      </c>
      <c r="D20" s="4">
        <v>4</v>
      </c>
      <c r="E20" s="20">
        <v>22.55</v>
      </c>
      <c r="F20" s="20">
        <v>2.34</v>
      </c>
      <c r="G20" s="22">
        <v>14.613636363636363</v>
      </c>
      <c r="H20" s="22">
        <v>2.4318181818181817</v>
      </c>
      <c r="I20" s="20">
        <v>1.59</v>
      </c>
      <c r="J20" s="20">
        <v>1</v>
      </c>
      <c r="K20" s="22">
        <v>1.2272727272727273</v>
      </c>
      <c r="L20" s="22">
        <v>1.1136363636363635</v>
      </c>
      <c r="M20" s="20">
        <v>14.14</v>
      </c>
      <c r="N20" s="20">
        <v>12.43</v>
      </c>
      <c r="O20" s="22">
        <v>11.272727272727273</v>
      </c>
      <c r="P20" s="22">
        <v>10.113636363636363</v>
      </c>
      <c r="Q20" s="20">
        <v>13.07</v>
      </c>
      <c r="R20" s="20">
        <v>13.02</v>
      </c>
      <c r="S20" s="22">
        <v>10.25</v>
      </c>
      <c r="T20" s="22">
        <v>10.090909090909092</v>
      </c>
      <c r="U20" s="24">
        <v>0</v>
      </c>
      <c r="V20" s="24">
        <v>0</v>
      </c>
      <c r="W20" s="20">
        <v>0.02</v>
      </c>
      <c r="X20" s="22">
        <v>0.022727272727272728</v>
      </c>
      <c r="Y20" s="12">
        <f t="shared" si="0"/>
        <v>51.370000000000005</v>
      </c>
      <c r="Z20" s="20">
        <f t="shared" si="1"/>
        <v>37.38636363636363</v>
      </c>
      <c r="AA20" s="18">
        <f t="shared" si="2"/>
        <v>-27.221406197462272</v>
      </c>
      <c r="AB20" s="9">
        <f t="shared" si="3"/>
        <v>-27.221406197462272</v>
      </c>
    </row>
    <row r="21" spans="1:28" ht="12" customHeight="1">
      <c r="A21" s="7">
        <v>12</v>
      </c>
      <c r="B21" s="8" t="s">
        <v>28</v>
      </c>
      <c r="C21" s="4">
        <v>6</v>
      </c>
      <c r="D21" s="4">
        <v>6</v>
      </c>
      <c r="E21" s="20">
        <v>9.86</v>
      </c>
      <c r="F21" s="20">
        <v>2.91</v>
      </c>
      <c r="G21" s="22">
        <v>8.712121212121211</v>
      </c>
      <c r="H21" s="22">
        <v>2.5</v>
      </c>
      <c r="I21" s="20">
        <v>1.64</v>
      </c>
      <c r="J21" s="20">
        <v>1.21</v>
      </c>
      <c r="K21" s="22">
        <v>1.0606060606060606</v>
      </c>
      <c r="L21" s="22">
        <v>0.9696969696969696</v>
      </c>
      <c r="M21" s="20">
        <v>22</v>
      </c>
      <c r="N21" s="20">
        <v>17.65</v>
      </c>
      <c r="O21" s="22">
        <v>20.212121212121215</v>
      </c>
      <c r="P21" s="22">
        <v>16.303030303030305</v>
      </c>
      <c r="Q21" s="20">
        <v>19.61</v>
      </c>
      <c r="R21" s="20">
        <v>19.24</v>
      </c>
      <c r="S21" s="22">
        <v>19.545454545454547</v>
      </c>
      <c r="T21" s="22">
        <v>19.015151515151516</v>
      </c>
      <c r="U21" s="24">
        <v>0.02</v>
      </c>
      <c r="V21" s="24">
        <v>0</v>
      </c>
      <c r="W21" s="20">
        <v>0.05</v>
      </c>
      <c r="X21" s="22">
        <v>0.01515151515151515</v>
      </c>
      <c r="Y21" s="12">
        <f t="shared" si="0"/>
        <v>53.18</v>
      </c>
      <c r="Z21" s="20">
        <f t="shared" si="1"/>
        <v>49.54545454545455</v>
      </c>
      <c r="AA21" s="18">
        <f t="shared" si="2"/>
        <v>-6.834421689630403</v>
      </c>
      <c r="AB21" s="9">
        <f t="shared" si="3"/>
        <v>-6.834421689630403</v>
      </c>
    </row>
    <row r="22" spans="1:28" ht="12" customHeight="1">
      <c r="A22" s="7">
        <v>13</v>
      </c>
      <c r="B22" s="8" t="s">
        <v>29</v>
      </c>
      <c r="C22" s="4">
        <v>4</v>
      </c>
      <c r="D22" s="4">
        <v>4</v>
      </c>
      <c r="E22" s="20">
        <v>8.14</v>
      </c>
      <c r="F22" s="20">
        <v>2.02</v>
      </c>
      <c r="G22" s="22">
        <v>8.977272727272727</v>
      </c>
      <c r="H22" s="22">
        <v>1.9318181818181819</v>
      </c>
      <c r="I22" s="20">
        <v>0.52</v>
      </c>
      <c r="J22" s="20">
        <v>0.32</v>
      </c>
      <c r="K22" s="22">
        <v>0.4772727272727273</v>
      </c>
      <c r="L22" s="22">
        <v>0.4090909090909091</v>
      </c>
      <c r="M22" s="20">
        <v>13.77</v>
      </c>
      <c r="N22" s="20">
        <v>9.66</v>
      </c>
      <c r="O22" s="22">
        <v>13.295454545454545</v>
      </c>
      <c r="P22" s="22">
        <v>9.977272727272727</v>
      </c>
      <c r="Q22" s="20">
        <v>19.52</v>
      </c>
      <c r="R22" s="20">
        <v>19.27</v>
      </c>
      <c r="S22" s="22">
        <v>14.977272727272727</v>
      </c>
      <c r="T22" s="22">
        <v>14.795454545454545</v>
      </c>
      <c r="U22" s="24">
        <v>0</v>
      </c>
      <c r="V22" s="24">
        <v>0</v>
      </c>
      <c r="W22" s="20">
        <v>0</v>
      </c>
      <c r="X22" s="22">
        <v>0</v>
      </c>
      <c r="Y22" s="12">
        <f t="shared" si="0"/>
        <v>41.95</v>
      </c>
      <c r="Z22" s="20">
        <f t="shared" si="1"/>
        <v>37.72727272727273</v>
      </c>
      <c r="AA22" s="18">
        <f t="shared" si="2"/>
        <v>-10.06609600173367</v>
      </c>
      <c r="AB22" s="9">
        <f t="shared" si="3"/>
        <v>-10.06609600173367</v>
      </c>
    </row>
    <row r="23" spans="1:28" ht="12" customHeight="1">
      <c r="A23" s="7">
        <v>14</v>
      </c>
      <c r="B23" s="8" t="s">
        <v>30</v>
      </c>
      <c r="C23" s="4">
        <v>4</v>
      </c>
      <c r="D23" s="4">
        <v>4</v>
      </c>
      <c r="E23" s="20">
        <v>6.34</v>
      </c>
      <c r="F23" s="20">
        <v>2.36</v>
      </c>
      <c r="G23" s="22">
        <v>6.863636363636363</v>
      </c>
      <c r="H23" s="22">
        <v>2.4318181818181817</v>
      </c>
      <c r="I23" s="20">
        <v>1.39</v>
      </c>
      <c r="J23" s="20">
        <v>1.16</v>
      </c>
      <c r="K23" s="22">
        <v>1.6818181818181819</v>
      </c>
      <c r="L23" s="22">
        <v>1.3636363636363635</v>
      </c>
      <c r="M23" s="20">
        <v>15.23</v>
      </c>
      <c r="N23" s="20">
        <v>12.2</v>
      </c>
      <c r="O23" s="22">
        <v>17.045454545454547</v>
      </c>
      <c r="P23" s="22">
        <v>13.159090909090908</v>
      </c>
      <c r="Q23" s="20">
        <v>18.57</v>
      </c>
      <c r="R23" s="20">
        <v>18.3</v>
      </c>
      <c r="S23" s="22">
        <v>13.363636363636363</v>
      </c>
      <c r="T23" s="22">
        <v>12.727272727272727</v>
      </c>
      <c r="U23" s="24">
        <v>0.02</v>
      </c>
      <c r="V23" s="24">
        <v>0.022727272727272728</v>
      </c>
      <c r="W23" s="20">
        <v>0</v>
      </c>
      <c r="X23" s="22">
        <v>0.022727272727272728</v>
      </c>
      <c r="Y23" s="12">
        <f t="shared" si="0"/>
        <v>41.550000000000004</v>
      </c>
      <c r="Z23" s="20">
        <f t="shared" si="1"/>
        <v>39</v>
      </c>
      <c r="AA23" s="18">
        <f t="shared" si="2"/>
        <v>-6.137184115523482</v>
      </c>
      <c r="AB23" s="9">
        <f t="shared" si="3"/>
        <v>-6.137184115523482</v>
      </c>
    </row>
    <row r="24" spans="1:28" ht="12" customHeight="1">
      <c r="A24" s="7">
        <v>15</v>
      </c>
      <c r="B24" s="8" t="s">
        <v>31</v>
      </c>
      <c r="C24" s="4">
        <v>3</v>
      </c>
      <c r="D24" s="4">
        <v>3</v>
      </c>
      <c r="E24" s="20">
        <v>5.03</v>
      </c>
      <c r="F24" s="20">
        <v>2.06</v>
      </c>
      <c r="G24" s="22">
        <v>6.939393939393939</v>
      </c>
      <c r="H24" s="22">
        <v>2.393939393939394</v>
      </c>
      <c r="I24" s="20">
        <v>0.79</v>
      </c>
      <c r="J24" s="20">
        <v>0.73</v>
      </c>
      <c r="K24" s="22">
        <v>0.9696969696969696</v>
      </c>
      <c r="L24" s="22">
        <v>0.8181818181818182</v>
      </c>
      <c r="M24" s="20">
        <v>11.45</v>
      </c>
      <c r="N24" s="20">
        <v>9.61</v>
      </c>
      <c r="O24" s="22">
        <v>10.06060606060606</v>
      </c>
      <c r="P24" s="22">
        <v>8.545454545454545</v>
      </c>
      <c r="Q24" s="20">
        <v>15.33</v>
      </c>
      <c r="R24" s="20">
        <v>15.09</v>
      </c>
      <c r="S24" s="22">
        <v>7.545454545454546</v>
      </c>
      <c r="T24" s="22">
        <v>7.212121212121212</v>
      </c>
      <c r="U24" s="24">
        <v>0</v>
      </c>
      <c r="V24" s="24">
        <v>0</v>
      </c>
      <c r="W24" s="20">
        <v>0.03</v>
      </c>
      <c r="X24" s="22">
        <v>0</v>
      </c>
      <c r="Y24" s="12">
        <f t="shared" si="0"/>
        <v>32.63</v>
      </c>
      <c r="Z24" s="20">
        <f t="shared" si="1"/>
        <v>25.515151515151516</v>
      </c>
      <c r="AA24" s="18">
        <f t="shared" si="2"/>
        <v>-21.804622999842124</v>
      </c>
      <c r="AB24" s="9">
        <f t="shared" si="3"/>
        <v>-21.804622999842124</v>
      </c>
    </row>
    <row r="25" spans="1:28" ht="12" customHeight="1">
      <c r="A25" s="7">
        <v>16</v>
      </c>
      <c r="B25" s="8" t="s">
        <v>32</v>
      </c>
      <c r="C25" s="4">
        <v>4</v>
      </c>
      <c r="D25" s="4">
        <v>4</v>
      </c>
      <c r="E25" s="20">
        <v>4.36</v>
      </c>
      <c r="F25" s="20">
        <v>1.68</v>
      </c>
      <c r="G25" s="22">
        <v>4.931818181818182</v>
      </c>
      <c r="H25" s="22">
        <v>2.0681818181818183</v>
      </c>
      <c r="I25" s="20">
        <v>0.39</v>
      </c>
      <c r="J25" s="20">
        <v>0.27</v>
      </c>
      <c r="K25" s="22">
        <v>0.4090909090909091</v>
      </c>
      <c r="L25" s="22">
        <v>0.38636363636363635</v>
      </c>
      <c r="M25" s="20">
        <v>7.16</v>
      </c>
      <c r="N25" s="20">
        <v>5.05</v>
      </c>
      <c r="O25" s="22">
        <v>6.2727272727272725</v>
      </c>
      <c r="P25" s="22">
        <v>5.5</v>
      </c>
      <c r="Q25" s="20">
        <v>7.77</v>
      </c>
      <c r="R25" s="20">
        <v>7.59</v>
      </c>
      <c r="S25" s="22">
        <v>5.681818181818182</v>
      </c>
      <c r="T25" s="22">
        <v>5.681818181818182</v>
      </c>
      <c r="U25" s="24">
        <v>0</v>
      </c>
      <c r="V25" s="24">
        <v>0</v>
      </c>
      <c r="W25" s="20">
        <v>0</v>
      </c>
      <c r="X25" s="22">
        <v>0</v>
      </c>
      <c r="Y25" s="12">
        <f t="shared" si="0"/>
        <v>19.68</v>
      </c>
      <c r="Z25" s="20">
        <f t="shared" si="1"/>
        <v>17.295454545454547</v>
      </c>
      <c r="AA25" s="18">
        <f t="shared" si="2"/>
        <v>-12.116592756836653</v>
      </c>
      <c r="AB25" s="9">
        <f t="shared" si="3"/>
        <v>-12.116592756836653</v>
      </c>
    </row>
    <row r="26" spans="1:28" ht="12" customHeight="1">
      <c r="A26" s="7">
        <v>17</v>
      </c>
      <c r="B26" s="8" t="s">
        <v>33</v>
      </c>
      <c r="C26" s="4">
        <v>3</v>
      </c>
      <c r="D26" s="4">
        <v>3</v>
      </c>
      <c r="E26" s="20">
        <v>4.94</v>
      </c>
      <c r="F26" s="20">
        <v>0.67</v>
      </c>
      <c r="G26" s="22">
        <v>4.848484848484849</v>
      </c>
      <c r="H26" s="22">
        <v>0.7878787878787878</v>
      </c>
      <c r="I26" s="20">
        <v>0.88</v>
      </c>
      <c r="J26" s="20">
        <v>0.73</v>
      </c>
      <c r="K26" s="22">
        <v>0.7272727272727273</v>
      </c>
      <c r="L26" s="22">
        <v>0.696969696969697</v>
      </c>
      <c r="M26" s="20">
        <v>9.64</v>
      </c>
      <c r="N26" s="20">
        <v>5.82</v>
      </c>
      <c r="O26" s="22">
        <v>8.272727272727273</v>
      </c>
      <c r="P26" s="22">
        <v>5.7272727272727275</v>
      </c>
      <c r="Q26" s="20">
        <v>15</v>
      </c>
      <c r="R26" s="20">
        <v>14.7</v>
      </c>
      <c r="S26" s="22">
        <v>12.575757575757576</v>
      </c>
      <c r="T26" s="22">
        <v>12.363636363636363</v>
      </c>
      <c r="U26" s="24">
        <v>0</v>
      </c>
      <c r="V26" s="24">
        <v>0</v>
      </c>
      <c r="W26" s="20">
        <v>0</v>
      </c>
      <c r="X26" s="22">
        <v>0.0303030303030303</v>
      </c>
      <c r="Y26" s="12">
        <f t="shared" si="0"/>
        <v>30.46</v>
      </c>
      <c r="Z26" s="20">
        <f t="shared" si="1"/>
        <v>26.454545454545457</v>
      </c>
      <c r="AA26" s="18">
        <f t="shared" si="2"/>
        <v>-13.149883602936782</v>
      </c>
      <c r="AB26" s="9">
        <f t="shared" si="3"/>
        <v>-13.149883602936782</v>
      </c>
    </row>
    <row r="27" spans="1:28" ht="12" customHeight="1">
      <c r="A27" s="13"/>
      <c r="B27" s="19" t="s">
        <v>10</v>
      </c>
      <c r="C27" s="14">
        <f>SUM(C10:C26)</f>
        <v>102</v>
      </c>
      <c r="D27" s="14">
        <f>SUM(D10:D26)</f>
        <v>102</v>
      </c>
      <c r="E27" s="21">
        <v>12.94</v>
      </c>
      <c r="F27" s="21">
        <v>2.26</v>
      </c>
      <c r="G27" s="21">
        <v>12.321746880570409</v>
      </c>
      <c r="H27" s="21">
        <v>2.4812834224598928</v>
      </c>
      <c r="I27" s="21">
        <v>3.03</v>
      </c>
      <c r="J27" s="21">
        <v>2.58</v>
      </c>
      <c r="K27" s="23">
        <v>2.0115864527629235</v>
      </c>
      <c r="L27" s="23">
        <v>1.732620320855615</v>
      </c>
      <c r="M27" s="21">
        <v>21</v>
      </c>
      <c r="N27" s="21">
        <v>16.81</v>
      </c>
      <c r="O27" s="23">
        <v>19.959001782531196</v>
      </c>
      <c r="P27" s="23">
        <v>15.795008912655971</v>
      </c>
      <c r="Q27" s="21">
        <v>16.77</v>
      </c>
      <c r="R27" s="21">
        <v>16.45</v>
      </c>
      <c r="S27" s="23">
        <v>14.000891265597147</v>
      </c>
      <c r="T27" s="23">
        <v>13.66131907308378</v>
      </c>
      <c r="U27" s="26">
        <v>0.01</v>
      </c>
      <c r="V27" s="26">
        <v>0.0071301247771836</v>
      </c>
      <c r="W27" s="21">
        <v>0.06</v>
      </c>
      <c r="X27" s="23">
        <v>0.031194295900178252</v>
      </c>
      <c r="Y27" s="15">
        <f t="shared" si="0"/>
        <v>53.809999999999995</v>
      </c>
      <c r="Z27" s="21">
        <f t="shared" si="1"/>
        <v>48.33155080213904</v>
      </c>
      <c r="AA27" s="16">
        <f t="shared" si="2"/>
        <v>-10.181098676567473</v>
      </c>
      <c r="AB27" s="9" t="e">
        <f>#REF!/#REF!*100-100</f>
        <v>#REF!</v>
      </c>
    </row>
    <row r="28" spans="25:28" ht="12" customHeight="1">
      <c r="Y28" s="9"/>
      <c r="Z28" s="9"/>
      <c r="AB28" s="9" t="e">
        <f>#REF!/#REF!*100-100</f>
        <v>#REF!</v>
      </c>
    </row>
    <row r="29" spans="2:28" ht="12" customHeight="1">
      <c r="B29" s="28" t="s">
        <v>35</v>
      </c>
      <c r="C29" s="43"/>
      <c r="D29" s="43"/>
      <c r="Y29" s="9"/>
      <c r="Z29" s="9"/>
      <c r="AB29" s="9" t="e">
        <f>#REF!/#REF!*100-100</f>
        <v>#REF!</v>
      </c>
    </row>
    <row r="30" spans="2:28" ht="12" customHeight="1">
      <c r="B30" s="28"/>
      <c r="C30" s="43"/>
      <c r="D30" s="43"/>
      <c r="Y30" s="9"/>
      <c r="Z30" s="9"/>
      <c r="AB30" s="9" t="e">
        <f>#REF!/#REF!*100-100</f>
        <v>#REF!</v>
      </c>
    </row>
    <row r="31" spans="2:28" ht="12" customHeight="1">
      <c r="B31" s="43"/>
      <c r="C31" s="43"/>
      <c r="D31" s="43"/>
      <c r="Y31" s="9"/>
      <c r="Z31" s="9"/>
      <c r="AB31" s="9" t="e">
        <f>#REF!/#REF!*100-100</f>
        <v>#REF!</v>
      </c>
    </row>
    <row r="32" spans="2:28" ht="12" customHeight="1">
      <c r="B32" s="1" t="s">
        <v>34</v>
      </c>
      <c r="Y32" s="9"/>
      <c r="Z32" s="9"/>
      <c r="AB32" s="9" t="e">
        <f>#REF!/#REF!*100-100</f>
        <v>#REF!</v>
      </c>
    </row>
    <row r="33" spans="25:28" ht="12" customHeight="1">
      <c r="Y33" s="9"/>
      <c r="Z33" s="9"/>
      <c r="AB33" s="9" t="e">
        <f>#REF!/#REF!*100-100</f>
        <v>#REF!</v>
      </c>
    </row>
    <row r="34" spans="25:28" ht="12" customHeight="1">
      <c r="Y34" s="9"/>
      <c r="Z34" s="9"/>
      <c r="AB34" s="9" t="e">
        <f>#REF!/#REF!*100-100</f>
        <v>#REF!</v>
      </c>
    </row>
    <row r="35" spans="25:28" ht="12" customHeight="1">
      <c r="Y35" s="9"/>
      <c r="Z35" s="9"/>
      <c r="AB35" s="9" t="e">
        <f>#REF!/#REF!*100-100</f>
        <v>#REF!</v>
      </c>
    </row>
    <row r="36" spans="25:28" ht="13.5" customHeight="1">
      <c r="Y36" s="9"/>
      <c r="Z36" s="9"/>
      <c r="AB36" s="9" t="e">
        <f>#REF!/#REF!*100-100</f>
        <v>#REF!</v>
      </c>
    </row>
    <row r="37" spans="25:26" ht="12" customHeight="1">
      <c r="Y37" s="9"/>
      <c r="Z37" s="9"/>
    </row>
    <row r="38" spans="25:26" ht="12.75">
      <c r="Y38" s="9"/>
      <c r="Z38" s="9"/>
    </row>
    <row r="39" spans="25:26" ht="12.75">
      <c r="Y39" s="9"/>
      <c r="Z39" s="9"/>
    </row>
    <row r="40" spans="25:26" ht="12.75">
      <c r="Y40" s="9"/>
      <c r="Z40" s="9"/>
    </row>
    <row r="41" spans="25:26" ht="12.75">
      <c r="Y41" s="9"/>
      <c r="Z41" s="9"/>
    </row>
    <row r="42" spans="25:26" ht="12.75">
      <c r="Y42" s="9"/>
      <c r="Z42" s="9"/>
    </row>
    <row r="43" spans="25:26" ht="12.75">
      <c r="Y43" s="9"/>
      <c r="Z43" s="9"/>
    </row>
    <row r="44" spans="25:26" ht="12.75">
      <c r="Y44" s="9"/>
      <c r="Z44" s="9"/>
    </row>
    <row r="45" spans="25:26" ht="12.75">
      <c r="Y45" s="9"/>
      <c r="Z45" s="9"/>
    </row>
    <row r="46" spans="25:26" ht="12.75">
      <c r="Y46" s="9"/>
      <c r="Z46" s="9"/>
    </row>
    <row r="47" spans="25:26" ht="12.75">
      <c r="Y47" s="9"/>
      <c r="Z47" s="9"/>
    </row>
    <row r="48" spans="25:26" ht="12.75">
      <c r="Y48" s="9"/>
      <c r="Z48" s="9"/>
    </row>
    <row r="49" spans="25:26" ht="12.75">
      <c r="Y49" s="9"/>
      <c r="Z49" s="9"/>
    </row>
    <row r="50" spans="25:26" ht="12.75">
      <c r="Y50" s="9"/>
      <c r="Z50" s="9"/>
    </row>
    <row r="51" spans="25:26" ht="12.75">
      <c r="Y51" s="9"/>
      <c r="Z51" s="9"/>
    </row>
    <row r="52" spans="25:26" ht="12.75">
      <c r="Y52" s="9"/>
      <c r="Z52" s="9"/>
    </row>
    <row r="53" spans="25:26" ht="12.75">
      <c r="Y53" s="9"/>
      <c r="Z53" s="9"/>
    </row>
    <row r="54" spans="25:26" ht="12.75">
      <c r="Y54" s="9"/>
      <c r="Z54" s="9"/>
    </row>
    <row r="55" spans="25:26" ht="12.75">
      <c r="Y55" s="9"/>
      <c r="Z55" s="9"/>
    </row>
    <row r="56" spans="25:26" ht="12.75">
      <c r="Y56" s="9"/>
      <c r="Z56" s="9"/>
    </row>
    <row r="57" spans="25:26" ht="12.75">
      <c r="Y57" s="9"/>
      <c r="Z57" s="9"/>
    </row>
    <row r="58" spans="25:26" ht="12.75">
      <c r="Y58" s="9"/>
      <c r="Z58" s="9"/>
    </row>
    <row r="59" spans="25:26" ht="12.75">
      <c r="Y59" s="9"/>
      <c r="Z59" s="9"/>
    </row>
    <row r="60" spans="25:26" ht="12.75">
      <c r="Y60" s="9"/>
      <c r="Z60" s="9"/>
    </row>
    <row r="61" spans="25:26" ht="12.75">
      <c r="Y61" s="9"/>
      <c r="Z61" s="9"/>
    </row>
    <row r="62" spans="25:26" ht="12.75">
      <c r="Y62" s="9"/>
      <c r="Z62" s="9"/>
    </row>
    <row r="63" spans="25:26" ht="12.75">
      <c r="Y63" s="9"/>
      <c r="Z63" s="9"/>
    </row>
  </sheetData>
  <sheetProtection/>
  <mergeCells count="28">
    <mergeCell ref="X7:X8"/>
    <mergeCell ref="Y7:Y8"/>
    <mergeCell ref="I6:L6"/>
    <mergeCell ref="M6:P6"/>
    <mergeCell ref="W6:X6"/>
    <mergeCell ref="Y6:Z6"/>
    <mergeCell ref="Q6:T6"/>
    <mergeCell ref="U6:V6"/>
    <mergeCell ref="AA6:AA8"/>
    <mergeCell ref="E7:F7"/>
    <mergeCell ref="G7:H7"/>
    <mergeCell ref="I7:J7"/>
    <mergeCell ref="K7:L7"/>
    <mergeCell ref="M7:N7"/>
    <mergeCell ref="O7:P7"/>
    <mergeCell ref="Q7:R7"/>
    <mergeCell ref="Z7:Z8"/>
    <mergeCell ref="S7:T7"/>
    <mergeCell ref="C3:S4"/>
    <mergeCell ref="B29:D31"/>
    <mergeCell ref="A5:A8"/>
    <mergeCell ref="B5:B8"/>
    <mergeCell ref="C6:D7"/>
    <mergeCell ref="E6:H6"/>
    <mergeCell ref="C5:AA5"/>
    <mergeCell ref="U7:U8"/>
    <mergeCell ref="V7:V8"/>
    <mergeCell ref="W7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user</cp:lastModifiedBy>
  <cp:lastPrinted>2015-02-04T13:42:14Z</cp:lastPrinted>
  <dcterms:created xsi:type="dcterms:W3CDTF">2011-07-25T06:40:53Z</dcterms:created>
  <dcterms:modified xsi:type="dcterms:W3CDTF">2016-02-10T07:57:06Z</dcterms:modified>
  <cp:category/>
  <cp:version/>
  <cp:contentType/>
  <cp:contentStatus/>
</cp:coreProperties>
</file>