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<sst xmlns="http://schemas.openxmlformats.org/spreadsheetml/2006/main" count="175" uniqueCount="144">
  <si>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</si>
  <si>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</si>
  <si>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</si>
  <si>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</si>
  <si>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</si>
  <si>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</si>
  <si>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</si>
  <si>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</si>
  <si>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</si>
  <si>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</si>
  <si>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</si>
  <si>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</si>
  <si>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</si>
  <si>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</si>
  <si>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</si>
  <si>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</si>
  <si>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</si>
  <si>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</si>
  <si>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</si>
  <si>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</si>
  <si>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</si>
  <si>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</si>
  <si>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</si>
  <si>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</si>
  <si>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</si>
  <si>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</si>
  <si>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</si>
  <si>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</si>
  <si>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</si>
  <si>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</si>
  <si>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</si>
  <si>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</si>
  <si>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</si>
  <si>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</si>
  <si>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</si>
  <si>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</si>
  <si>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</si>
  <si>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</si>
  <si>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</si>
  <si>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</si>
  <si>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</si>
  <si>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</si>
  <si>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</si>
  <si>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</si>
  <si>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</si>
  <si>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</si>
  <si>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</si>
  <si>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</si>
  <si>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</si>
  <si>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</si>
  <si>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</si>
  <si>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</si>
  <si>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</si>
  <si>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</si>
  <si>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</si>
  <si>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</si>
  <si>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</si>
  <si>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</si>
  <si>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</si>
  <si>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</si>
  <si>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</si>
  <si>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</si>
  <si>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</si>
  <si>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</si>
  <si>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</si>
  <si>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</si>
  <si>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</si>
  <si>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</si>
  <si>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</si>
  <si>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</si>
  <si>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</si>
  <si>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</si>
  <si>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</si>
  <si>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</si>
  <si>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</si>
  <si>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</si>
  <si>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</si>
  <si>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</si>
  <si>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</si>
  <si>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</si>
  <si>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</si>
  <si>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</si>
  <si>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</si>
  <si>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</si>
  <si>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</si>
  <si>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</si>
  <si>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</si>
  <si>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</si>
  <si>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</si>
  <si>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</si>
  <si>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</si>
  <si>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</si>
  <si>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</si>
  <si>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</si>
  <si>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</si>
  <si>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</si>
  <si>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</si>
  <si>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</si>
  <si>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</si>
  <si>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</si>
  <si>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</si>
  <si>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</si>
  <si>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</si>
  <si>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</si>
  <si>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</si>
  <si>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</si>
  <si>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</si>
  <si>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</si>
  <si>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</si>
  <si>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</si>
  <si>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</si>
  <si>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</si>
  <si>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</si>
  <si>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</si>
  <si>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</si>
  <si>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</si>
  <si>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</si>
  <si>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</si>
  <si>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</si>
  <si>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</si>
  <si>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</si>
  <si>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</si>
  <si>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</si>
  <si>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</si>
  <si>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</si>
  <si>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</si>
  <si>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</si>
  <si>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</si>
  <si>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</si>
  <si>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</si>
  <si>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</si>
  <si>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</si>
  <si>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</si>
  <si>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</si>
  <si>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</si>
  <si>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Г.В. Корж</t>
  </si>
  <si>
    <t>О.М. Вознюк</t>
  </si>
  <si>
    <t>(0332) 77-01-60</t>
  </si>
  <si>
    <t>(0332) 77-79-94</t>
  </si>
  <si>
    <t>gosp@vl.court.gov.ua</t>
  </si>
  <si>
    <t>15 липня 2015 року</t>
  </si>
  <si>
    <t>перше півріччя 2015 року</t>
  </si>
  <si>
    <t>ТУ ДСА України в Волинській областi</t>
  </si>
  <si>
    <t>43010. Волинська область. місто Луцьк. проспект Волі. 54. а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</si>
</sst>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187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3" fillId="27" borderId="0" applyNumberFormat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28" borderId="6" applyNumberFormat="0" applyAlignment="0" applyProtection="0"/>
    <xf numFmtId="0" fontId="59" fillId="0" borderId="0" applyNumberFormat="0" applyFill="0" applyBorder="0" applyAlignment="0" applyProtection="0"/>
    <xf numFmtId="0" fontId="60" fillId="29" borderId="1" applyNumberFormat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30" borderId="0" applyNumberFormat="0" applyBorder="0" applyAlignment="0" applyProtection="0"/>
    <xf numFmtId="0" fontId="0" fillId="31" borderId="8" applyNumberFormat="0" applyFont="0" applyAlignment="0" applyProtection="0"/>
    <xf numFmtId="0" fontId="63" fillId="29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3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1" xfId="0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 2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Hyperlink" xfId="42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1626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1290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>
        <v>8</v>
      </c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>
        <v>16</v>
      </c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336</v>
      </c>
      <c r="I10" s="34">
        <v>163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33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303</v>
      </c>
      <c r="I12" s="34">
        <f>I10</f>
        <v>163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>
        <v>2</v>
      </c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>
        <v>16</v>
      </c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24</v>
      </c>
      <c r="I15" s="23">
        <v>9</v>
      </c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>
        <v>2</v>
      </c>
      <c r="I16" s="23">
        <v>1</v>
      </c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>
        <v>1</v>
      </c>
      <c r="I17" s="23"/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>
        <v>4</v>
      </c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>
        <v>13</v>
      </c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567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7" t="s">
        <v>13</v>
      </c>
      <c r="G23" s="265" t="s">
        <v>76</v>
      </c>
      <c r="H23" s="265" t="s">
        <v>77</v>
      </c>
      <c r="I23" s="270" t="s">
        <v>59</v>
      </c>
    </row>
    <row r="24" spans="1:9" ht="55.5" customHeight="1">
      <c r="A24" s="243"/>
      <c r="B24" s="244"/>
      <c r="C24" s="244"/>
      <c r="D24" s="244"/>
      <c r="E24" s="245"/>
      <c r="F24" s="268"/>
      <c r="G24" s="266"/>
      <c r="H24" s="266"/>
      <c r="I24" s="271"/>
    </row>
    <row r="25" spans="1:21" ht="15.75">
      <c r="A25" s="279" t="s">
        <v>0</v>
      </c>
      <c r="B25" s="280"/>
      <c r="C25" s="280"/>
      <c r="D25" s="280"/>
      <c r="E25" s="281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62" t="s">
        <v>61</v>
      </c>
      <c r="B26" s="263"/>
      <c r="C26" s="263"/>
      <c r="D26" s="263"/>
      <c r="E26" s="264"/>
      <c r="F26" s="13">
        <v>1</v>
      </c>
      <c r="G26" s="55">
        <f>SUM(G27:G42)</f>
        <v>1355</v>
      </c>
      <c r="H26" s="55">
        <f>SUM(H27:H42)</f>
        <v>1341</v>
      </c>
      <c r="I26" s="34">
        <f>SUM(I27:I42)</f>
        <v>140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>
        <v>10</v>
      </c>
      <c r="H27" s="22">
        <v>10</v>
      </c>
      <c r="I27" s="23">
        <v>3</v>
      </c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284</v>
      </c>
      <c r="H28" s="22">
        <v>284</v>
      </c>
      <c r="I28" s="23">
        <v>45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>
        <v>13</v>
      </c>
      <c r="H29" s="22">
        <v>13</v>
      </c>
      <c r="I29" s="23">
        <v>3</v>
      </c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>
        <v>6</v>
      </c>
      <c r="H30" s="22">
        <v>6</v>
      </c>
      <c r="I30" s="23">
        <v>2</v>
      </c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71</v>
      </c>
      <c r="H31" s="22">
        <v>70</v>
      </c>
      <c r="I31" s="23">
        <v>10</v>
      </c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210</v>
      </c>
      <c r="H32" s="22">
        <v>200</v>
      </c>
      <c r="I32" s="23">
        <v>21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4</v>
      </c>
      <c r="H33" s="22">
        <v>4</v>
      </c>
      <c r="I33" s="23"/>
      <c r="J33" s="46"/>
      <c r="U33" s="54"/>
    </row>
    <row r="34" spans="1:21" ht="18" customHeight="1">
      <c r="A34" s="219"/>
      <c r="B34" s="220"/>
      <c r="C34" s="272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73"/>
      <c r="D35" s="252" t="s">
        <v>35</v>
      </c>
      <c r="E35" s="275"/>
      <c r="F35" s="13">
        <v>10</v>
      </c>
      <c r="G35" s="22">
        <v>6</v>
      </c>
      <c r="H35" s="22">
        <v>6</v>
      </c>
      <c r="I35" s="23">
        <v>3</v>
      </c>
      <c r="J35" s="46"/>
      <c r="U35" s="54"/>
    </row>
    <row r="36" spans="1:21" ht="18" customHeight="1">
      <c r="A36" s="219"/>
      <c r="B36" s="220"/>
      <c r="C36" s="274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6" t="s">
        <v>38</v>
      </c>
      <c r="D37" s="277"/>
      <c r="E37" s="278"/>
      <c r="F37" s="13">
        <v>12</v>
      </c>
      <c r="G37" s="22">
        <v>2</v>
      </c>
      <c r="H37" s="22">
        <v>2</v>
      </c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>
        <v>7</v>
      </c>
      <c r="H40" s="22">
        <v>7</v>
      </c>
      <c r="I40" s="23">
        <v>2</v>
      </c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>
        <v>2</v>
      </c>
      <c r="H41" s="22">
        <v>2</v>
      </c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740</v>
      </c>
      <c r="H42" s="29">
        <v>737</v>
      </c>
      <c r="I42" s="81">
        <v>51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9" t="s">
        <v>65</v>
      </c>
      <c r="B44" s="269"/>
      <c r="C44" s="269"/>
      <c r="D44" s="269"/>
      <c r="E44" s="269"/>
      <c r="F44" s="269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66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24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44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18</v>
      </c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>
        <v>4</v>
      </c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>
        <v>10</v>
      </c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&amp;L73F8F5E9&amp;C&amp;R&amp;P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0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39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>
        <v>9</v>
      </c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30</v>
      </c>
      <c r="I10" s="23">
        <v>4</v>
      </c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17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>
        <v>13</v>
      </c>
      <c r="I12" s="34">
        <f>I10</f>
        <v>4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>
        <v>3</v>
      </c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>
        <v>4</v>
      </c>
      <c r="I16" s="23">
        <v>1</v>
      </c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>
        <v>2</v>
      </c>
      <c r="I17" s="23">
        <v>2</v>
      </c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>
        <v>12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93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94</v>
      </c>
      <c r="B24" s="318"/>
      <c r="C24" s="318"/>
      <c r="D24" s="319"/>
      <c r="E24" s="323" t="s">
        <v>13</v>
      </c>
      <c r="F24" s="325" t="s">
        <v>95</v>
      </c>
      <c r="G24" s="325" t="s">
        <v>96</v>
      </c>
      <c r="H24" s="327" t="s">
        <v>97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98</v>
      </c>
      <c r="B27" s="306"/>
      <c r="C27" s="306"/>
      <c r="D27" s="306"/>
      <c r="E27" s="115">
        <v>1</v>
      </c>
      <c r="F27" s="55">
        <f>SUM(F28:F37,F39,F40)</f>
        <v>64</v>
      </c>
      <c r="G27" s="55">
        <f>SUM(G28:G37,G39,G40)</f>
        <v>64</v>
      </c>
      <c r="H27" s="34">
        <f>SUM(H28:H37,H39,H40)</f>
        <v>9</v>
      </c>
    </row>
    <row r="28" spans="1:21" ht="39" customHeight="1">
      <c r="A28" s="307" t="s">
        <v>99</v>
      </c>
      <c r="B28" s="308"/>
      <c r="C28" s="297" t="s">
        <v>100</v>
      </c>
      <c r="D28" s="311"/>
      <c r="E28" s="115">
        <v>2</v>
      </c>
      <c r="F28" s="22">
        <v>3</v>
      </c>
      <c r="G28" s="22">
        <v>3</v>
      </c>
      <c r="H28" s="23"/>
      <c r="I28" s="116"/>
      <c r="U28" s="84"/>
    </row>
    <row r="29" spans="1:21" ht="21.75" customHeight="1">
      <c r="A29" s="307"/>
      <c r="B29" s="308"/>
      <c r="C29" s="297" t="s">
        <v>101</v>
      </c>
      <c r="D29" s="297"/>
      <c r="E29" s="115">
        <v>3</v>
      </c>
      <c r="F29" s="22">
        <v>8</v>
      </c>
      <c r="G29" s="22">
        <v>8</v>
      </c>
      <c r="H29" s="23">
        <v>3</v>
      </c>
      <c r="I29" s="116"/>
      <c r="J29" s="83"/>
      <c r="U29" s="84"/>
    </row>
    <row r="30" spans="1:21" ht="21.75" customHeight="1">
      <c r="A30" s="307"/>
      <c r="B30" s="308"/>
      <c r="C30" s="297" t="s">
        <v>102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103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104</v>
      </c>
      <c r="D32" s="311"/>
      <c r="E32" s="115">
        <v>6</v>
      </c>
      <c r="F32" s="22">
        <v>4</v>
      </c>
      <c r="G32" s="22">
        <v>4</v>
      </c>
      <c r="H32" s="23">
        <v>3</v>
      </c>
      <c r="I32" s="116"/>
      <c r="J32" s="83"/>
      <c r="U32" s="84"/>
    </row>
    <row r="33" spans="1:21" ht="21.75" customHeight="1">
      <c r="A33" s="307"/>
      <c r="B33" s="308"/>
      <c r="C33" s="297" t="s">
        <v>105</v>
      </c>
      <c r="D33" s="297"/>
      <c r="E33" s="115">
        <v>7</v>
      </c>
      <c r="F33" s="22">
        <v>4</v>
      </c>
      <c r="G33" s="22">
        <v>4</v>
      </c>
      <c r="H33" s="23">
        <v>1</v>
      </c>
      <c r="I33" s="116"/>
      <c r="J33" s="83"/>
      <c r="U33" s="84"/>
    </row>
    <row r="34" spans="1:21" ht="21.75" customHeight="1">
      <c r="A34" s="307"/>
      <c r="B34" s="308"/>
      <c r="C34" s="297" t="s">
        <v>106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107</v>
      </c>
      <c r="D35" s="297"/>
      <c r="E35" s="115">
        <v>9</v>
      </c>
      <c r="F35" s="22">
        <v>1</v>
      </c>
      <c r="G35" s="22">
        <v>1</v>
      </c>
      <c r="H35" s="23">
        <v>1</v>
      </c>
      <c r="I35" s="116"/>
      <c r="J35" s="117"/>
      <c r="U35" s="84"/>
    </row>
    <row r="36" spans="1:21" ht="21.75" customHeight="1">
      <c r="A36" s="307"/>
      <c r="B36" s="308"/>
      <c r="C36" s="297" t="s">
        <v>108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109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112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>
        <v>44</v>
      </c>
      <c r="G40" s="29">
        <v>44</v>
      </c>
      <c r="H40" s="81">
        <v>1</v>
      </c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113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114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118</v>
      </c>
      <c r="B49" s="286"/>
      <c r="C49" s="286"/>
      <c r="D49" s="286"/>
      <c r="E49" s="100">
        <v>4</v>
      </c>
      <c r="F49" s="23">
        <v>17</v>
      </c>
      <c r="G49" s="128"/>
      <c r="H49" s="130"/>
      <c r="I49" s="122"/>
    </row>
    <row r="50" spans="1:9" ht="21.75" customHeight="1">
      <c r="A50" s="283" t="s">
        <v>119</v>
      </c>
      <c r="B50" s="284"/>
      <c r="C50" s="284"/>
      <c r="D50" s="284"/>
      <c r="E50" s="100">
        <v>5</v>
      </c>
      <c r="F50" s="23">
        <v>5</v>
      </c>
      <c r="G50" s="128"/>
      <c r="H50" s="130"/>
      <c r="I50" s="122"/>
    </row>
    <row r="51" spans="1:9" ht="21.75" customHeight="1">
      <c r="A51" s="287" t="s">
        <v>120</v>
      </c>
      <c r="B51" s="288"/>
      <c r="C51" s="284" t="s">
        <v>121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137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138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 t="s">
        <v>139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339" t="s">
        <v>140</v>
      </c>
      <c r="C68" s="340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&amp;L73F8F5E9&amp;C&amp;R&amp;P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141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125</v>
      </c>
      <c r="B12" s="356"/>
      <c r="C12" s="356"/>
      <c r="D12" s="357"/>
      <c r="E12" s="355" t="s">
        <v>126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127</v>
      </c>
      <c r="B14" s="353"/>
      <c r="C14" s="353"/>
      <c r="D14" s="354"/>
      <c r="E14" s="352" t="s">
        <v>128</v>
      </c>
      <c r="F14" s="353"/>
      <c r="G14" s="354"/>
      <c r="H14" s="363" t="s">
        <v>124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142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143</v>
      </c>
      <c r="F20" s="380"/>
      <c r="G20" s="380"/>
      <c r="H20" s="380"/>
      <c r="I20" s="380"/>
      <c r="J20" s="381"/>
      <c r="K20" s="63"/>
    </row>
    <row r="21" spans="1:11" ht="12.75">
      <c r="A21" s="388"/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/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&amp;L73F8F5E9&amp;C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2014-11-21T11:20:40Z</cp:lastPrinted>
  <dcterms:created xsi:type="dcterms:W3CDTF">2015-08-23T12:37:14Z</dcterms:created>
  <dcterms:modified xsi:type="dcterms:W3CDTF">2015-08-23T12:37:14Z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Зведений- 1-1-ОП_10003_2.2015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A3060B25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ТУ ДСА України в Волинській областi</vt:lpwstr>
  </property>
  <property fmtid="{D5CDD505-2E9C-101B-9397-08002B2CF9AE}" pid="14" name="ПідрозділID">
    <vt:i4>168165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