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<sst xmlns="http://schemas.openxmlformats.org/spreadsheetml/2006/main" count="472" uniqueCount="407">
  <si>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</si>
  <si>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</si>
  <si>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</si>
  <si>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</si>
  <si>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</si>
  <si>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</si>
  <si>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</si>
  <si>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</si>
  <si>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</si>
  <si>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</si>
  <si>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</si>
  <si>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</si>
  <si>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</si>
  <si>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</si>
  <si>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</si>
  <si>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</si>
  <si>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</si>
  <si>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</si>
  <si>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</si>
  <si>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</si>
  <si>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</si>
  <si>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</si>
  <si>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</si>
  <si>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</si>
  <si>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</si>
  <si>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</si>
  <si>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</si>
  <si>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</si>
  <si>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</si>
  <si>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</si>
  <si>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</si>
  <si>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</si>
  <si>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</si>
  <si>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</si>
  <si>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</si>
  <si>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</si>
  <si>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</si>
  <si>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</si>
  <si>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</si>
  <si>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</si>
  <si>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</si>
  <si>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</si>
  <si>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</si>
  <si>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</si>
  <si>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</si>
  <si>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</si>
  <si>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</si>
  <si>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</si>
  <si>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</si>
  <si>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</si>
  <si>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</si>
  <si>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</si>
  <si>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</si>
  <si>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</si>
  <si>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</si>
  <si>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</si>
  <si>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</si>
  <si>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</si>
  <si>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</si>
  <si>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</si>
  <si>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</si>
  <si>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</si>
  <si>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</si>
  <si>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</si>
  <si>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</si>
  <si>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</si>
  <si>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</si>
  <si>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</si>
  <si>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</si>
  <si>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</si>
  <si>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</si>
  <si>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</si>
  <si>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</si>
  <si>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</si>
  <si>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</si>
  <si>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</si>
  <si>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</si>
  <si>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</si>
  <si>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</si>
  <si>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</si>
  <si>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</si>
  <si>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</si>
  <si>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</si>
  <si>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</si>
  <si>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</si>
  <si>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</si>
  <si>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</si>
  <si>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</si>
  <si>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</si>
  <si>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</si>
  <si>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</si>
  <si>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</si>
  <si>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</si>
  <si>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</si>
  <si>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</si>
  <si>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</si>
  <si>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</si>
  <si>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</si>
  <si>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</si>
  <si>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</si>
  <si>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</si>
  <si>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</si>
  <si>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</si>
  <si>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</si>
  <si>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</si>
  <si>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</si>
  <si>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</si>
  <si>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</si>
  <si>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</si>
  <si>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</si>
  <si>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</si>
  <si>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</si>
  <si>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</si>
  <si>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</si>
  <si>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</si>
  <si>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</si>
  <si>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</si>
  <si>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</si>
  <si>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</si>
  <si>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</si>
  <si>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</si>
  <si>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</si>
  <si>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</si>
  <si>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</si>
  <si>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</si>
  <si>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</si>
  <si>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</si>
  <si>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</si>
  <si>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</si>
  <si>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</si>
  <si>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</si>
  <si>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</si>
  <si>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</si>
  <si>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</si>
  <si>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</si>
  <si>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</si>
  <si>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</si>
  <si>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</si>
  <si>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</si>
  <si>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</si>
  <si>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</si>
  <si>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</si>
  <si>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</si>
  <si>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</si>
  <si>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</si>
  <si>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</si>
  <si>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</si>
  <si>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</si>
  <si>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</si>
  <si>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</si>
  <si>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</si>
  <si>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</si>
  <si>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</si>
  <si>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</si>
  <si>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</si>
  <si>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</si>
  <si>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</si>
  <si>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</si>
  <si>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</si>
  <si>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</si>
  <si>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</si>
  <si>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</si>
  <si>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</si>
  <si>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</si>
  <si>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</si>
  <si>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</si>
  <si>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</si>
  <si>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</si>
  <si>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</si>
  <si>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</si>
  <si>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</si>
  <si>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</si>
  <si>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</si>
  <si>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</si>
  <si>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</si>
  <si>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</si>
  <si>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</si>
  <si>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</si>
  <si>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</si>
  <si>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</si>
  <si>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</si>
  <si>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</si>
  <si>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</si>
  <si>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</si>
  <si>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</si>
  <si>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</si>
  <si>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</si>
  <si>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</si>
  <si>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</si>
  <si>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</si>
  <si>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</si>
  <si>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</si>
  <si>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</si>
  <si>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</si>
  <si>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</si>
  <si>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</si>
  <si>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</si>
  <si>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</si>
  <si>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</si>
  <si>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</si>
  <si>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</si>
  <si>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</si>
  <si>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</si>
  <si>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</si>
  <si>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</si>
  <si>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</si>
  <si>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</si>
  <si>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</si>
  <si>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</si>
  <si>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</si>
  <si>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</si>
  <si>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</si>
  <si>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</si>
  <si>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</si>
  <si>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</si>
  <si>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</si>
  <si>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</si>
  <si>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</si>
  <si>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</si>
  <si>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</si>
  <si>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</si>
  <si>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</si>
  <si>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</si>
  <si>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</si>
  <si>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</si>
  <si>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</si>
  <si>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</si>
  <si>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</si>
  <si>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</si>
  <si>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</si>
  <si>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</si>
  <si>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</si>
  <si>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</si>
  <si>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</si>
  <si>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</si>
  <si>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</si>
  <si>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</si>
  <si>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</si>
  <si>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</si>
  <si>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</si>
  <si>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</si>
  <si>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</si>
  <si>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</si>
  <si>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</si>
  <si>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</si>
  <si>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</si>
  <si>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</si>
  <si>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</si>
  <si>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</si>
  <si>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</si>
  <si>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</si>
  <si>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</si>
  <si>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</si>
  <si>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</si>
  <si>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</si>
  <si>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</si>
  <si>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</si>
  <si>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</si>
  <si>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</si>
  <si>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</si>
  <si>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</si>
  <si>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</si>
  <si>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</si>
  <si>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</si>
  <si>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</si>
  <si>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</si>
  <si>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</si>
  <si>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</si>
  <si>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</si>
  <si>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</si>
  <si>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</si>
  <si>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</si>
  <si>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</si>
  <si>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</si>
  <si>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</si>
  <si>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</si>
  <si>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</si>
  <si>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</si>
  <si>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</si>
  <si>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</si>
  <si>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</si>
  <si>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</si>
  <si>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</si>
  <si>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</si>
  <si>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</si>
  <si>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</si>
  <si>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</si>
  <si>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</si>
  <si>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</si>
  <si>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</si>
  <si>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</si>
  <si>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</si>
  <si>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</si>
  <si>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</si>
  <si>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</si>
  <si>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</si>
  <si>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</si>
  <si>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</si>
  <si>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</si>
  <si>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</si>
  <si>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</si>
  <si>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</si>
  <si>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</si>
  <si>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</si>
  <si>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</si>
  <si>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</si>
  <si>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</si>
  <si>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</si>
  <si>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</si>
  <si>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</si>
  <si>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</si>
  <si>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</si>
  <si>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</si>
  <si>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</si>
  <si>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</si>
  <si>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</si>
  <si>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</si>
  <si>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</si>
  <si>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</si>
  <si>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</si>
  <si>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</si>
  <si>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</si>
  <si>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</si>
  <si>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</si>
  <si>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</si>
  <si>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</si>
  <si>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</si>
  <si>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</si>
  <si>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</si>
  <si>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</si>
  <si>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</si>
  <si>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</si>
  <si>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</si>
  <si>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</si>
  <si>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</si>
  <si>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</si>
  <si>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</si>
  <si>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</si>
  <si>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</si>
  <si>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</si>
  <si>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</si>
  <si>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</si>
  <si>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</si>
  <si>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</si>
  <si>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</si>
  <si>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</si>
  <si>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</si>
  <si>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</si>
  <si>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</si>
  <si>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</si>
  <si>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</si>
  <si>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</si>
  <si>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</si>
  <si>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</si>
  <si>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</si>
  <si>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</si>
  <si>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</si>
  <si>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</si>
  <si>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</si>
  <si>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</si>
  <si>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</si>
  <si>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</si>
  <si>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</si>
  <si>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</si>
  <si>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</si>
  <si>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</si>
  <si>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</si>
  <si>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</si>
  <si>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</si>
  <si>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</si>
  <si>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</si>
  <si>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</si>
  <si>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</si>
  <si>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</si>
  <si>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</si>
  <si>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</si>
  <si>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</si>
  <si>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</si>
  <si>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</si>
  <si>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</si>
  <si>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</si>
  <si>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</si>
  <si>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</si>
  <si>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</si>
  <si>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</si>
  <si>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</si>
  <si>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</si>
  <si>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</si>
  <si>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</si>
  <si>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</si>
  <si>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</si>
  <si>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</si>
  <si>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</si>
  <si>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</si>
  <si>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</si>
  <si>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</si>
  <si>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</si>
  <si>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</si>
  <si>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</si>
  <si>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ТУ ДСА України в Волинській областi</t>
  </si>
  <si>
    <t>43010. Волинська область. місто Луцьк. проспект Волі. 54. а</t>
  </si>
  <si>
    <t>Г.В. Корж</t>
  </si>
  <si>
    <t>О.М. Вознюк</t>
  </si>
  <si>
    <t>(0332) 77-01-60</t>
  </si>
  <si>
    <t>(0332) 77-79-94</t>
  </si>
  <si>
    <t>gosp@vl.court.gov.ua</t>
  </si>
  <si>
    <t>15 липня 2015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</si>
</sst>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26" borderId="0" applyNumberFormat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27" borderId="6" applyNumberFormat="0" applyAlignment="0" applyProtection="0"/>
    <xf numFmtId="0" fontId="68" fillId="0" borderId="0" applyNumberFormat="0" applyFill="0" applyBorder="0" applyAlignment="0" applyProtection="0"/>
    <xf numFmtId="0" fontId="69" fillId="28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71" fillId="29" borderId="0" applyNumberFormat="0" applyBorder="0" applyAlignment="0" applyProtection="0"/>
    <xf numFmtId="0" fontId="0" fillId="30" borderId="8" applyNumberFormat="0" applyFont="0" applyAlignment="0" applyProtection="0"/>
    <xf numFmtId="0" fontId="72" fillId="28" borderId="9" applyNumberFormat="0" applyAlignment="0" applyProtection="0"/>
    <xf numFmtId="0" fontId="73" fillId="31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70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70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70" applyNumberFormat="1" applyFont="1" applyFill="1" applyBorder="1" applyAlignment="1" applyProtection="1">
      <alignment horizontal="center" vertical="center" wrapText="1"/>
      <protection/>
    </xf>
    <xf numFmtId="0" fontId="22" fillId="0" borderId="14" xfId="7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70" applyNumberFormat="1" applyFont="1" applyBorder="1" applyAlignment="1">
      <alignment horizontal="center" vertical="center" wrapText="1"/>
    </xf>
    <xf numFmtId="0" fontId="23" fillId="0" borderId="18" xfId="70" applyNumberFormat="1" applyFont="1" applyBorder="1" applyAlignment="1">
      <alignment horizontal="center" vertical="center" wrapText="1"/>
    </xf>
    <xf numFmtId="0" fontId="23" fillId="0" borderId="14" xfId="70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ідсумок" xfId="61"/>
    <cellStyle name="Поганий" xfId="62"/>
    <cellStyle name="Примітка" xfId="63"/>
    <cellStyle name="Результат" xfId="64"/>
    <cellStyle name="Середній" xfId="65"/>
    <cellStyle name="Текст попередження" xfId="66"/>
    <cellStyle name="Текст пояснення" xfId="67"/>
    <cellStyle name="Финансовый [0] 2" xfId="68"/>
    <cellStyle name="Comma" xfId="69"/>
    <cellStyle name="Comma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2.75" customHeight="1">
      <c r="A2" s="207" t="s">
        <v>376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ht="11.25" customHeight="1">
      <c r="A3" s="142"/>
    </row>
    <row r="4" spans="1:12" ht="18.75" customHeight="1">
      <c r="A4" s="208" t="s">
        <v>377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8.75" customHeight="1">
      <c r="A5" s="208" t="s">
        <v>206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8.75" customHeight="1">
      <c r="A6" s="208" t="s">
        <v>207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ht="12" customHeight="1">
      <c r="A7" s="142"/>
    </row>
    <row r="8" spans="1:12" ht="18" customHeight="1">
      <c r="A8" s="209" t="s">
        <v>398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2" ht="12.75" customHeight="1">
      <c r="A9" s="143"/>
      <c r="B9" s="143"/>
      <c r="C9" s="143"/>
      <c r="D9" s="205" t="s">
        <v>378</v>
      </c>
      <c r="E9" s="205"/>
      <c r="F9" s="205"/>
      <c r="G9" s="205"/>
      <c r="H9" s="20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2" t="s">
        <v>379</v>
      </c>
      <c r="B12" s="213"/>
      <c r="C12" s="213"/>
      <c r="D12" s="214"/>
      <c r="E12" s="212" t="s">
        <v>380</v>
      </c>
      <c r="F12" s="213"/>
      <c r="G12" s="214"/>
      <c r="H12" s="144"/>
      <c r="I12" s="215" t="s">
        <v>381</v>
      </c>
      <c r="J12" s="215"/>
      <c r="K12" s="215"/>
      <c r="L12" s="215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6" t="s">
        <v>208</v>
      </c>
      <c r="B14" s="217"/>
      <c r="C14" s="217"/>
      <c r="D14" s="218"/>
      <c r="E14" s="222" t="s">
        <v>209</v>
      </c>
      <c r="F14" s="223"/>
      <c r="G14" s="224"/>
      <c r="H14" s="144"/>
      <c r="I14" s="228"/>
      <c r="J14" s="228"/>
      <c r="K14" s="228"/>
      <c r="L14" s="228"/>
    </row>
    <row r="15" spans="1:8" ht="33.75" customHeight="1">
      <c r="A15" s="219"/>
      <c r="B15" s="220"/>
      <c r="C15" s="220"/>
      <c r="D15" s="221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22" t="s">
        <v>209</v>
      </c>
      <c r="F16" s="223"/>
      <c r="G16" s="224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22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10" t="s">
        <v>214</v>
      </c>
      <c r="J19" s="211"/>
      <c r="K19" s="211"/>
      <c r="L19" s="211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10" t="s">
        <v>217</v>
      </c>
      <c r="J20" s="211"/>
      <c r="K20" s="211"/>
      <c r="L20" s="211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 t="s">
        <v>400</v>
      </c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/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/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&amp;LF11BA988&amp;C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337</v>
      </c>
      <c r="C2" s="71" t="s">
        <v>21</v>
      </c>
      <c r="D2" s="71"/>
      <c r="E2" s="275" t="s">
        <v>356</v>
      </c>
      <c r="F2" s="285" t="s">
        <v>46</v>
      </c>
      <c r="G2" s="286"/>
      <c r="H2" s="287"/>
      <c r="I2" s="270" t="s">
        <v>258</v>
      </c>
    </row>
    <row r="3" spans="1:9" ht="21.75" customHeight="1">
      <c r="A3" s="280"/>
      <c r="B3" s="283"/>
      <c r="C3" s="270" t="s">
        <v>246</v>
      </c>
      <c r="D3" s="270" t="s">
        <v>22</v>
      </c>
      <c r="E3" s="276"/>
      <c r="F3" s="270" t="s">
        <v>246</v>
      </c>
      <c r="G3" s="72" t="s">
        <v>23</v>
      </c>
      <c r="H3" s="73"/>
      <c r="I3" s="271"/>
    </row>
    <row r="4" spans="1:9" ht="17.25" customHeight="1">
      <c r="A4" s="280"/>
      <c r="B4" s="283"/>
      <c r="C4" s="271"/>
      <c r="D4" s="271"/>
      <c r="E4" s="276"/>
      <c r="F4" s="271"/>
      <c r="G4" s="270" t="s">
        <v>50</v>
      </c>
      <c r="H4" s="273" t="s">
        <v>24</v>
      </c>
      <c r="I4" s="271"/>
    </row>
    <row r="5" spans="1:9" ht="45.75" customHeight="1">
      <c r="A5" s="281"/>
      <c r="B5" s="284"/>
      <c r="C5" s="272"/>
      <c r="D5" s="272"/>
      <c r="E5" s="277"/>
      <c r="F5" s="272"/>
      <c r="G5" s="272"/>
      <c r="H5" s="274"/>
      <c r="I5" s="27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39</v>
      </c>
      <c r="D7" s="193">
        <f>'розділ 2'!E66</f>
        <v>7</v>
      </c>
      <c r="E7" s="191"/>
      <c r="F7" s="193">
        <f>'розділ 2'!H66</f>
        <v>9</v>
      </c>
      <c r="G7" s="193">
        <f>'розділ 2'!I66</f>
        <v>5</v>
      </c>
      <c r="H7" s="191"/>
      <c r="I7" s="193">
        <f>'розділ 2'!O66</f>
        <v>30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1</v>
      </c>
      <c r="D11" s="191">
        <f>'розділи 6, 7'!E36</f>
        <v>1</v>
      </c>
      <c r="E11" s="191">
        <f>'розділи 6, 7'!F36</f>
        <v>0</v>
      </c>
      <c r="F11" s="191">
        <f>'розділи 6, 7'!G36</f>
        <v>1</v>
      </c>
      <c r="G11" s="191">
        <f>'розділи 6, 7'!G36</f>
        <v>1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1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1</v>
      </c>
      <c r="G12" s="191">
        <f>'розділи 6, 7'!G37</f>
        <v>1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2</v>
      </c>
      <c r="D13" s="191">
        <f>'розділ 9'!E18</f>
        <v>2</v>
      </c>
      <c r="E13" s="191">
        <f>'розділ 9'!F18</f>
        <v>0</v>
      </c>
      <c r="F13" s="191">
        <f>'розділ 9'!G18</f>
        <v>2</v>
      </c>
      <c r="G13" s="191">
        <f>'розділ 9'!G18</f>
        <v>2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43</v>
      </c>
      <c r="D14" s="192">
        <f aca="true" t="shared" si="0" ref="D14:I14">D7+D8+D9+D10+D11+D12+D13</f>
        <v>10</v>
      </c>
      <c r="E14" s="192">
        <f t="shared" si="0"/>
        <v>0</v>
      </c>
      <c r="F14" s="192">
        <f t="shared" si="0"/>
        <v>13</v>
      </c>
      <c r="G14" s="192">
        <f t="shared" si="0"/>
        <v>9</v>
      </c>
      <c r="H14" s="192">
        <f t="shared" si="0"/>
        <v>0</v>
      </c>
      <c r="I14" s="192">
        <f t="shared" si="0"/>
        <v>30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  <mergeCell ref="B1:I1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&amp;LF11BA988&amp;CФорма № Зведений- 1, Підрозділ: ТУ ДСА України в Волинській областi,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1</v>
      </c>
      <c r="E10" s="126"/>
      <c r="F10" s="126">
        <v>1</v>
      </c>
      <c r="G10" s="126"/>
      <c r="H10" s="126"/>
      <c r="I10" s="126"/>
      <c r="J10" s="126"/>
      <c r="K10" s="126"/>
      <c r="L10" s="126"/>
      <c r="M10" s="126"/>
      <c r="N10" s="126"/>
      <c r="O10" s="126">
        <v>1</v>
      </c>
      <c r="P10" s="126">
        <v>1</v>
      </c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>
        <v>4</v>
      </c>
      <c r="E15" s="126">
        <v>1</v>
      </c>
      <c r="F15" s="126">
        <v>11</v>
      </c>
      <c r="G15" s="126"/>
      <c r="H15" s="126"/>
      <c r="I15" s="126"/>
      <c r="J15" s="126"/>
      <c r="K15" s="126"/>
      <c r="L15" s="126"/>
      <c r="M15" s="126"/>
      <c r="N15" s="126"/>
      <c r="O15" s="126">
        <v>5</v>
      </c>
      <c r="P15" s="126">
        <v>11</v>
      </c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>
        <v>4</v>
      </c>
      <c r="E17" s="126">
        <v>1</v>
      </c>
      <c r="F17" s="126">
        <v>11</v>
      </c>
      <c r="G17" s="126"/>
      <c r="H17" s="126"/>
      <c r="I17" s="126"/>
      <c r="J17" s="126"/>
      <c r="K17" s="126"/>
      <c r="L17" s="126"/>
      <c r="M17" s="126"/>
      <c r="N17" s="126"/>
      <c r="O17" s="126">
        <v>5</v>
      </c>
      <c r="P17" s="126">
        <v>11</v>
      </c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>
        <v>1</v>
      </c>
      <c r="E18" s="126"/>
      <c r="F18" s="126">
        <v>1</v>
      </c>
      <c r="G18" s="126"/>
      <c r="H18" s="126"/>
      <c r="I18" s="126"/>
      <c r="J18" s="126"/>
      <c r="K18" s="126"/>
      <c r="L18" s="126"/>
      <c r="M18" s="126"/>
      <c r="N18" s="126"/>
      <c r="O18" s="126">
        <v>1</v>
      </c>
      <c r="P18" s="126">
        <v>1</v>
      </c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>
        <v>1</v>
      </c>
      <c r="E19" s="126"/>
      <c r="F19" s="126">
        <v>1</v>
      </c>
      <c r="G19" s="126"/>
      <c r="H19" s="126"/>
      <c r="I19" s="126"/>
      <c r="J19" s="126"/>
      <c r="K19" s="126"/>
      <c r="L19" s="126"/>
      <c r="M19" s="126"/>
      <c r="N19" s="126"/>
      <c r="O19" s="126">
        <v>1</v>
      </c>
      <c r="P19" s="126">
        <v>1</v>
      </c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11</v>
      </c>
      <c r="E25" s="126">
        <v>2</v>
      </c>
      <c r="F25" s="126">
        <v>18</v>
      </c>
      <c r="G25" s="126">
        <v>1</v>
      </c>
      <c r="H25" s="126">
        <v>1</v>
      </c>
      <c r="I25" s="126"/>
      <c r="J25" s="126"/>
      <c r="K25" s="126"/>
      <c r="L25" s="126">
        <v>1</v>
      </c>
      <c r="M25" s="126"/>
      <c r="N25" s="126"/>
      <c r="O25" s="126">
        <v>12</v>
      </c>
      <c r="P25" s="126">
        <v>17</v>
      </c>
      <c r="Q25" s="126">
        <v>1</v>
      </c>
      <c r="R25" s="126"/>
      <c r="S25" s="126"/>
      <c r="T25" s="135"/>
      <c r="U25" s="135"/>
      <c r="V25" s="135"/>
      <c r="W25" s="135">
        <v>1</v>
      </c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5</v>
      </c>
      <c r="E26" s="126"/>
      <c r="F26" s="126">
        <v>5</v>
      </c>
      <c r="G26" s="126"/>
      <c r="H26" s="126">
        <v>1</v>
      </c>
      <c r="I26" s="126"/>
      <c r="J26" s="126"/>
      <c r="K26" s="126"/>
      <c r="L26" s="126">
        <v>1</v>
      </c>
      <c r="M26" s="126"/>
      <c r="N26" s="126"/>
      <c r="O26" s="126">
        <v>4</v>
      </c>
      <c r="P26" s="126">
        <v>4</v>
      </c>
      <c r="Q26" s="126"/>
      <c r="R26" s="126"/>
      <c r="S26" s="126"/>
      <c r="T26" s="135"/>
      <c r="U26" s="135"/>
      <c r="V26" s="135"/>
      <c r="W26" s="135">
        <v>1</v>
      </c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>
        <v>1</v>
      </c>
      <c r="E28" s="126">
        <v>1</v>
      </c>
      <c r="F28" s="126">
        <v>3</v>
      </c>
      <c r="G28" s="126">
        <v>1</v>
      </c>
      <c r="H28" s="126"/>
      <c r="I28" s="126"/>
      <c r="J28" s="126"/>
      <c r="K28" s="126"/>
      <c r="L28" s="126"/>
      <c r="M28" s="126"/>
      <c r="N28" s="126"/>
      <c r="O28" s="126">
        <v>2</v>
      </c>
      <c r="P28" s="126">
        <v>3</v>
      </c>
      <c r="Q28" s="126">
        <v>1</v>
      </c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>
        <v>3</v>
      </c>
      <c r="E30" s="126"/>
      <c r="F30" s="126">
        <v>6</v>
      </c>
      <c r="G30" s="126"/>
      <c r="H30" s="126"/>
      <c r="I30" s="126"/>
      <c r="J30" s="126"/>
      <c r="K30" s="126"/>
      <c r="L30" s="126"/>
      <c r="M30" s="126"/>
      <c r="N30" s="126"/>
      <c r="O30" s="126">
        <v>3</v>
      </c>
      <c r="P30" s="126">
        <v>6</v>
      </c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>
        <v>2</v>
      </c>
      <c r="E31" s="126">
        <v>1</v>
      </c>
      <c r="F31" s="126">
        <v>4</v>
      </c>
      <c r="G31" s="126"/>
      <c r="H31" s="126"/>
      <c r="I31" s="126"/>
      <c r="J31" s="126"/>
      <c r="K31" s="126"/>
      <c r="L31" s="126"/>
      <c r="M31" s="126"/>
      <c r="N31" s="126"/>
      <c r="O31" s="126">
        <v>3</v>
      </c>
      <c r="P31" s="126">
        <v>4</v>
      </c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>
        <v>2</v>
      </c>
      <c r="E32" s="126">
        <v>1</v>
      </c>
      <c r="F32" s="126">
        <v>6</v>
      </c>
      <c r="G32" s="126"/>
      <c r="H32" s="126"/>
      <c r="I32" s="126"/>
      <c r="J32" s="126"/>
      <c r="K32" s="126"/>
      <c r="L32" s="126"/>
      <c r="M32" s="126"/>
      <c r="N32" s="126"/>
      <c r="O32" s="126">
        <v>3</v>
      </c>
      <c r="P32" s="126">
        <v>6</v>
      </c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>
        <v>1</v>
      </c>
      <c r="E34" s="126">
        <v>1</v>
      </c>
      <c r="F34" s="126">
        <v>4</v>
      </c>
      <c r="G34" s="126"/>
      <c r="H34" s="126"/>
      <c r="I34" s="126"/>
      <c r="J34" s="126"/>
      <c r="K34" s="126"/>
      <c r="L34" s="126"/>
      <c r="M34" s="126"/>
      <c r="N34" s="126"/>
      <c r="O34" s="126">
        <v>2</v>
      </c>
      <c r="P34" s="126">
        <v>4</v>
      </c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>
        <v>1</v>
      </c>
      <c r="E44" s="126"/>
      <c r="F44" s="126">
        <v>1</v>
      </c>
      <c r="G44" s="126"/>
      <c r="H44" s="126">
        <v>1</v>
      </c>
      <c r="I44" s="126">
        <v>1</v>
      </c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>
        <v>1</v>
      </c>
      <c r="E45" s="126"/>
      <c r="F45" s="126">
        <v>1</v>
      </c>
      <c r="G45" s="126"/>
      <c r="H45" s="126">
        <v>1</v>
      </c>
      <c r="I45" s="126">
        <v>1</v>
      </c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>
        <v>6</v>
      </c>
      <c r="E46" s="126"/>
      <c r="F46" s="126">
        <v>8</v>
      </c>
      <c r="G46" s="126">
        <v>3</v>
      </c>
      <c r="H46" s="126">
        <v>2</v>
      </c>
      <c r="I46" s="126">
        <v>2</v>
      </c>
      <c r="J46" s="126"/>
      <c r="K46" s="126"/>
      <c r="L46" s="126"/>
      <c r="M46" s="126"/>
      <c r="N46" s="126"/>
      <c r="O46" s="126">
        <v>4</v>
      </c>
      <c r="P46" s="126">
        <v>4</v>
      </c>
      <c r="Q46" s="126"/>
      <c r="R46" s="126">
        <v>4</v>
      </c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>
        <v>6</v>
      </c>
      <c r="E47" s="126"/>
      <c r="F47" s="126">
        <v>8</v>
      </c>
      <c r="G47" s="126">
        <v>3</v>
      </c>
      <c r="H47" s="126">
        <v>2</v>
      </c>
      <c r="I47" s="126">
        <v>2</v>
      </c>
      <c r="J47" s="126"/>
      <c r="K47" s="126"/>
      <c r="L47" s="126"/>
      <c r="M47" s="126"/>
      <c r="N47" s="126"/>
      <c r="O47" s="126">
        <v>4</v>
      </c>
      <c r="P47" s="126">
        <v>4</v>
      </c>
      <c r="Q47" s="126"/>
      <c r="R47" s="126">
        <v>4</v>
      </c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>
        <v>2</v>
      </c>
      <c r="E48" s="126"/>
      <c r="F48" s="126">
        <v>2</v>
      </c>
      <c r="G48" s="126"/>
      <c r="H48" s="126"/>
      <c r="I48" s="126"/>
      <c r="J48" s="126"/>
      <c r="K48" s="126"/>
      <c r="L48" s="126"/>
      <c r="M48" s="126"/>
      <c r="N48" s="126"/>
      <c r="O48" s="126">
        <v>2</v>
      </c>
      <c r="P48" s="126">
        <v>2</v>
      </c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>
        <v>3</v>
      </c>
      <c r="E49" s="126"/>
      <c r="F49" s="126">
        <v>3</v>
      </c>
      <c r="G49" s="126"/>
      <c r="H49" s="126">
        <v>1</v>
      </c>
      <c r="I49" s="126">
        <v>1</v>
      </c>
      <c r="J49" s="126"/>
      <c r="K49" s="126"/>
      <c r="L49" s="126"/>
      <c r="M49" s="126"/>
      <c r="N49" s="126"/>
      <c r="O49" s="126">
        <v>2</v>
      </c>
      <c r="P49" s="126">
        <v>2</v>
      </c>
      <c r="Q49" s="126"/>
      <c r="R49" s="126">
        <v>4</v>
      </c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>
        <v>1</v>
      </c>
      <c r="E53" s="126">
        <v>2</v>
      </c>
      <c r="F53" s="126">
        <v>3</v>
      </c>
      <c r="G53" s="126"/>
      <c r="H53" s="126">
        <v>2</v>
      </c>
      <c r="I53" s="126"/>
      <c r="J53" s="126"/>
      <c r="K53" s="126"/>
      <c r="L53" s="126">
        <v>1</v>
      </c>
      <c r="M53" s="126"/>
      <c r="N53" s="126">
        <v>1</v>
      </c>
      <c r="O53" s="126">
        <v>1</v>
      </c>
      <c r="P53" s="126">
        <v>1</v>
      </c>
      <c r="Q53" s="126"/>
      <c r="R53" s="126">
        <v>1</v>
      </c>
      <c r="S53" s="126"/>
      <c r="T53" s="135"/>
      <c r="U53" s="135"/>
      <c r="V53" s="135"/>
      <c r="W53" s="135">
        <v>1</v>
      </c>
      <c r="X53" s="135"/>
      <c r="Y53" s="135">
        <v>1</v>
      </c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>
        <v>1</v>
      </c>
      <c r="E54" s="126">
        <v>2</v>
      </c>
      <c r="F54" s="126">
        <v>3</v>
      </c>
      <c r="G54" s="126"/>
      <c r="H54" s="126">
        <v>2</v>
      </c>
      <c r="I54" s="126"/>
      <c r="J54" s="126"/>
      <c r="K54" s="126"/>
      <c r="L54" s="126">
        <v>1</v>
      </c>
      <c r="M54" s="126"/>
      <c r="N54" s="126">
        <v>1</v>
      </c>
      <c r="O54" s="126">
        <v>1</v>
      </c>
      <c r="P54" s="126">
        <v>1</v>
      </c>
      <c r="Q54" s="126"/>
      <c r="R54" s="126">
        <v>1</v>
      </c>
      <c r="S54" s="126"/>
      <c r="T54" s="135"/>
      <c r="U54" s="135"/>
      <c r="V54" s="135"/>
      <c r="W54" s="135">
        <v>1</v>
      </c>
      <c r="X54" s="135"/>
      <c r="Y54" s="135">
        <v>1</v>
      </c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4</v>
      </c>
      <c r="E56" s="126"/>
      <c r="F56" s="126">
        <v>4</v>
      </c>
      <c r="G56" s="126"/>
      <c r="H56" s="126">
        <v>2</v>
      </c>
      <c r="I56" s="126">
        <v>1</v>
      </c>
      <c r="J56" s="126"/>
      <c r="K56" s="126"/>
      <c r="L56" s="126">
        <v>1</v>
      </c>
      <c r="M56" s="126"/>
      <c r="N56" s="126"/>
      <c r="O56" s="126">
        <v>2</v>
      </c>
      <c r="P56" s="126">
        <v>2</v>
      </c>
      <c r="Q56" s="126"/>
      <c r="R56" s="126">
        <v>1</v>
      </c>
      <c r="S56" s="126"/>
      <c r="T56" s="135"/>
      <c r="U56" s="135"/>
      <c r="V56" s="135"/>
      <c r="W56" s="135">
        <v>1</v>
      </c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>
        <v>1</v>
      </c>
      <c r="E57" s="126"/>
      <c r="F57" s="126">
        <v>1</v>
      </c>
      <c r="G57" s="126"/>
      <c r="H57" s="126"/>
      <c r="I57" s="126"/>
      <c r="J57" s="126"/>
      <c r="K57" s="126"/>
      <c r="L57" s="126"/>
      <c r="M57" s="126"/>
      <c r="N57" s="126"/>
      <c r="O57" s="126">
        <v>1</v>
      </c>
      <c r="P57" s="126">
        <v>1</v>
      </c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>
        <v>2</v>
      </c>
      <c r="E58" s="126"/>
      <c r="F58" s="126">
        <v>1</v>
      </c>
      <c r="G58" s="126"/>
      <c r="H58" s="126">
        <v>1</v>
      </c>
      <c r="I58" s="126"/>
      <c r="J58" s="126"/>
      <c r="K58" s="126"/>
      <c r="L58" s="126">
        <v>1</v>
      </c>
      <c r="M58" s="126"/>
      <c r="N58" s="126"/>
      <c r="O58" s="126">
        <v>1</v>
      </c>
      <c r="P58" s="126"/>
      <c r="Q58" s="126"/>
      <c r="R58" s="126"/>
      <c r="S58" s="126"/>
      <c r="T58" s="135"/>
      <c r="U58" s="135"/>
      <c r="V58" s="135"/>
      <c r="W58" s="135">
        <v>1</v>
      </c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>
        <v>1</v>
      </c>
      <c r="E59" s="126"/>
      <c r="F59" s="126">
        <v>1</v>
      </c>
      <c r="G59" s="126"/>
      <c r="H59" s="126">
        <v>1</v>
      </c>
      <c r="I59" s="126">
        <v>1</v>
      </c>
      <c r="J59" s="126"/>
      <c r="K59" s="126"/>
      <c r="L59" s="126"/>
      <c r="M59" s="126"/>
      <c r="N59" s="126"/>
      <c r="O59" s="126"/>
      <c r="P59" s="126"/>
      <c r="Q59" s="126"/>
      <c r="R59" s="126">
        <v>1</v>
      </c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>
        <v>1</v>
      </c>
      <c r="E65" s="126">
        <v>1</v>
      </c>
      <c r="F65" s="126">
        <v>2</v>
      </c>
      <c r="G65" s="126"/>
      <c r="H65" s="126">
        <v>1</v>
      </c>
      <c r="I65" s="126">
        <v>1</v>
      </c>
      <c r="J65" s="126"/>
      <c r="K65" s="126"/>
      <c r="L65" s="126"/>
      <c r="M65" s="126"/>
      <c r="N65" s="126"/>
      <c r="O65" s="126">
        <v>1</v>
      </c>
      <c r="P65" s="126">
        <v>1</v>
      </c>
      <c r="Q65" s="126"/>
      <c r="R65" s="126">
        <v>1</v>
      </c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32</v>
      </c>
      <c r="E66" s="174">
        <f aca="true" t="shared" si="0" ref="E66:Y66">E9+E10+E15+E18+E20+E25+E32+E35+E36+E40+E41+E44+E46+E51+E53+E55+E56+E62+E63+E64+E65</f>
        <v>7</v>
      </c>
      <c r="F66" s="174">
        <f t="shared" si="0"/>
        <v>55</v>
      </c>
      <c r="G66" s="174">
        <f t="shared" si="0"/>
        <v>4</v>
      </c>
      <c r="H66" s="174">
        <f t="shared" si="0"/>
        <v>9</v>
      </c>
      <c r="I66" s="174">
        <f t="shared" si="0"/>
        <v>5</v>
      </c>
      <c r="J66" s="174">
        <f t="shared" si="0"/>
        <v>0</v>
      </c>
      <c r="K66" s="174">
        <f t="shared" si="0"/>
        <v>0</v>
      </c>
      <c r="L66" s="174">
        <f t="shared" si="0"/>
        <v>3</v>
      </c>
      <c r="M66" s="174">
        <f t="shared" si="0"/>
        <v>0</v>
      </c>
      <c r="N66" s="174">
        <f t="shared" si="0"/>
        <v>1</v>
      </c>
      <c r="O66" s="174">
        <f t="shared" si="0"/>
        <v>30</v>
      </c>
      <c r="P66" s="174">
        <f t="shared" si="0"/>
        <v>44</v>
      </c>
      <c r="Q66" s="174">
        <f t="shared" si="0"/>
        <v>1</v>
      </c>
      <c r="R66" s="174">
        <f t="shared" si="0"/>
        <v>7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3</v>
      </c>
      <c r="X66" s="174">
        <f t="shared" si="0"/>
        <v>0</v>
      </c>
      <c r="Y66" s="174">
        <f t="shared" si="0"/>
        <v>1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>
        <v>1</v>
      </c>
      <c r="E68" s="126"/>
      <c r="F68" s="126">
        <v>1</v>
      </c>
      <c r="G68" s="126"/>
      <c r="H68" s="126">
        <v>1</v>
      </c>
      <c r="I68" s="126">
        <v>1</v>
      </c>
      <c r="J68" s="126"/>
      <c r="K68" s="126"/>
      <c r="L68" s="126"/>
      <c r="M68" s="126"/>
      <c r="N68" s="126"/>
      <c r="O68" s="126"/>
      <c r="P68" s="120"/>
      <c r="Q68" s="126"/>
      <c r="R68" s="126">
        <v>1</v>
      </c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>
        <v>2</v>
      </c>
      <c r="E71" s="120"/>
      <c r="F71" s="120">
        <v>4</v>
      </c>
      <c r="G71" s="120">
        <v>4</v>
      </c>
      <c r="H71" s="120">
        <v>1</v>
      </c>
      <c r="I71" s="120">
        <v>1</v>
      </c>
      <c r="J71" s="120"/>
      <c r="K71" s="120"/>
      <c r="L71" s="120"/>
      <c r="M71" s="120"/>
      <c r="N71" s="120"/>
      <c r="O71" s="120">
        <v>1</v>
      </c>
      <c r="P71" s="120">
        <v>1</v>
      </c>
      <c r="Q71" s="120">
        <v>1</v>
      </c>
      <c r="R71" s="120">
        <v>3</v>
      </c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&amp;LF11BA988&amp;CФорма № Зведений- 1, Підрозділ: ТУ ДСА України в Волинській областi, Початок періоду: 01.01.2015, Кінець періоду: 30.06.2015&amp;R&amp;P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>
        <v>17</v>
      </c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>
        <v>12</v>
      </c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>
        <v>2</v>
      </c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>
        <v>3</v>
      </c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>
        <v>5342</v>
      </c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>
        <v>6</v>
      </c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&amp;LF11BA988&amp;CФорма № Зведений- 1, Підрозділ: ТУ ДСА України в Волинській областi,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>
        <v>2</v>
      </c>
      <c r="N14" s="118"/>
      <c r="O14" s="118"/>
      <c r="P14" s="118">
        <v>5</v>
      </c>
      <c r="Q14" s="118">
        <v>4</v>
      </c>
      <c r="R14" s="118">
        <v>1</v>
      </c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>
        <v>1</v>
      </c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>
        <v>3</v>
      </c>
      <c r="H21" s="119">
        <v>1</v>
      </c>
      <c r="I21" s="119"/>
      <c r="J21" s="119">
        <v>4</v>
      </c>
      <c r="K21" s="119"/>
      <c r="L21" s="119">
        <v>4</v>
      </c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3</v>
      </c>
      <c r="H31" s="132">
        <f aca="true" t="shared" si="0" ref="H31:P31">H21+H28+H29+H30</f>
        <v>1</v>
      </c>
      <c r="I31" s="132">
        <f t="shared" si="0"/>
        <v>0</v>
      </c>
      <c r="J31" s="132">
        <f t="shared" si="0"/>
        <v>4</v>
      </c>
      <c r="K31" s="132">
        <f t="shared" si="0"/>
        <v>0</v>
      </c>
      <c r="L31" s="132">
        <f t="shared" si="0"/>
        <v>4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&amp;LF11BA988&amp;CФорма № Зведений- 1, Підрозділ: ТУ ДСА України в Волинській областi,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>
        <v>1</v>
      </c>
      <c r="F25" s="8"/>
      <c r="G25" s="8">
        <v>1</v>
      </c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1</v>
      </c>
      <c r="F36" s="79">
        <f t="shared" si="1"/>
        <v>0</v>
      </c>
      <c r="G36" s="79">
        <f t="shared" si="1"/>
        <v>1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>
        <v>1</v>
      </c>
      <c r="E37" s="121"/>
      <c r="F37" s="121"/>
      <c r="G37" s="121">
        <v>1</v>
      </c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>
        <v>1</v>
      </c>
      <c r="E39" s="121"/>
      <c r="F39" s="121"/>
      <c r="G39" s="121">
        <v>1</v>
      </c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&amp;LF11BA988&amp;CФорма № Зведений- 1, Підрозділ: ТУ ДСА України в Волинській областi,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97" t="s">
        <v>201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</row>
    <row r="2" spans="1:22" ht="26.25" customHeight="1">
      <c r="A2" s="392" t="s">
        <v>335</v>
      </c>
      <c r="B2" s="409" t="s">
        <v>271</v>
      </c>
      <c r="C2" s="410"/>
      <c r="D2" s="392" t="s">
        <v>170</v>
      </c>
      <c r="E2" s="392" t="s">
        <v>143</v>
      </c>
      <c r="F2" s="392" t="s">
        <v>18</v>
      </c>
      <c r="G2" s="415" t="s">
        <v>243</v>
      </c>
      <c r="H2" s="395" t="s">
        <v>346</v>
      </c>
      <c r="I2" s="396"/>
      <c r="J2" s="396"/>
      <c r="K2" s="396"/>
      <c r="L2" s="392" t="s">
        <v>347</v>
      </c>
      <c r="M2" s="406" t="s">
        <v>144</v>
      </c>
      <c r="N2" s="407"/>
      <c r="O2" s="407"/>
      <c r="P2" s="407"/>
      <c r="Q2" s="408"/>
      <c r="R2" s="105"/>
      <c r="S2" s="105"/>
      <c r="T2" s="105"/>
      <c r="U2" s="105"/>
      <c r="V2" s="105"/>
    </row>
    <row r="3" spans="1:17" ht="27" customHeight="1">
      <c r="A3" s="393"/>
      <c r="B3" s="411"/>
      <c r="C3" s="412"/>
      <c r="D3" s="399"/>
      <c r="E3" s="399"/>
      <c r="F3" s="399"/>
      <c r="G3" s="416"/>
      <c r="H3" s="392" t="s">
        <v>246</v>
      </c>
      <c r="I3" s="422" t="s">
        <v>247</v>
      </c>
      <c r="J3" s="423"/>
      <c r="K3" s="423"/>
      <c r="L3" s="393"/>
      <c r="M3" s="388" t="s">
        <v>348</v>
      </c>
      <c r="N3" s="388" t="s">
        <v>19</v>
      </c>
      <c r="O3" s="388" t="s">
        <v>349</v>
      </c>
      <c r="P3" s="388" t="s">
        <v>357</v>
      </c>
      <c r="Q3" s="388" t="s">
        <v>350</v>
      </c>
    </row>
    <row r="4" spans="1:17" ht="35.25" customHeight="1">
      <c r="A4" s="393"/>
      <c r="B4" s="411"/>
      <c r="C4" s="412"/>
      <c r="D4" s="399"/>
      <c r="E4" s="399"/>
      <c r="F4" s="399"/>
      <c r="G4" s="416"/>
      <c r="H4" s="393"/>
      <c r="I4" s="402" t="s">
        <v>351</v>
      </c>
      <c r="J4" s="404" t="s">
        <v>172</v>
      </c>
      <c r="K4" s="402" t="s">
        <v>352</v>
      </c>
      <c r="L4" s="393"/>
      <c r="M4" s="389"/>
      <c r="N4" s="389"/>
      <c r="O4" s="389"/>
      <c r="P4" s="389"/>
      <c r="Q4" s="388"/>
    </row>
    <row r="5" spans="1:17" ht="93.75" customHeight="1">
      <c r="A5" s="394"/>
      <c r="B5" s="413"/>
      <c r="C5" s="414"/>
      <c r="D5" s="400"/>
      <c r="E5" s="400"/>
      <c r="F5" s="400"/>
      <c r="G5" s="403"/>
      <c r="H5" s="393"/>
      <c r="I5" s="403"/>
      <c r="J5" s="403"/>
      <c r="K5" s="400"/>
      <c r="L5" s="394"/>
      <c r="M5" s="389"/>
      <c r="N5" s="389"/>
      <c r="O5" s="389"/>
      <c r="P5" s="389"/>
      <c r="Q5" s="388"/>
    </row>
    <row r="6" spans="1:22" s="25" customFormat="1" ht="11.25" customHeight="1">
      <c r="A6" s="24" t="s">
        <v>249</v>
      </c>
      <c r="B6" s="390" t="s">
        <v>250</v>
      </c>
      <c r="C6" s="391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25" t="s">
        <v>114</v>
      </c>
      <c r="C7" s="426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167</v>
      </c>
      <c r="C8" s="418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21" t="s">
        <v>168</v>
      </c>
      <c r="C9" s="421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116</v>
      </c>
      <c r="C10" s="420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21" t="s">
        <v>118</v>
      </c>
      <c r="C11" s="42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117</v>
      </c>
      <c r="C12" s="418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5" t="s">
        <v>324</v>
      </c>
      <c r="C13" s="405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1" t="s">
        <v>142</v>
      </c>
      <c r="C14" s="401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24" t="s">
        <v>171</v>
      </c>
      <c r="C15" s="424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202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B15:C15"/>
    <mergeCell ref="B7:C7"/>
    <mergeCell ref="B9:C9"/>
    <mergeCell ref="H3:H5"/>
    <mergeCell ref="M2:Q2"/>
    <mergeCell ref="K4:K5"/>
    <mergeCell ref="B2:C5"/>
    <mergeCell ref="G2:G5"/>
    <mergeCell ref="N3:N5"/>
    <mergeCell ref="A17:G17"/>
    <mergeCell ref="B12:C12"/>
    <mergeCell ref="B8:C8"/>
    <mergeCell ref="B10:C10"/>
    <mergeCell ref="B11:C11"/>
    <mergeCell ref="P3:P5"/>
    <mergeCell ref="M3:M5"/>
    <mergeCell ref="B14:C14"/>
    <mergeCell ref="I4:I5"/>
    <mergeCell ref="J4:J5"/>
    <mergeCell ref="B13:C13"/>
    <mergeCell ref="I3:K3"/>
    <mergeCell ref="O3:O5"/>
    <mergeCell ref="B6:C6"/>
    <mergeCell ref="Q3:Q5"/>
    <mergeCell ref="L2:L5"/>
    <mergeCell ref="H2:K2"/>
    <mergeCell ref="A1:Q1"/>
    <mergeCell ref="A2:A5"/>
    <mergeCell ref="D2:D5"/>
    <mergeCell ref="E2:E5"/>
    <mergeCell ref="F2:F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&amp;LF11BA988&amp;CФорма № Зведений- 1, Підрозділ: ТУ ДСА України в Волинській областi,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>
        <v>1</v>
      </c>
      <c r="F5" s="118"/>
      <c r="G5" s="118">
        <v>1</v>
      </c>
      <c r="H5" s="118">
        <v>1</v>
      </c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>
        <v>1</v>
      </c>
      <c r="F17" s="118"/>
      <c r="G17" s="118">
        <v>1</v>
      </c>
      <c r="H17" s="118">
        <v>1</v>
      </c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2</v>
      </c>
      <c r="F18" s="132">
        <f t="shared" si="0"/>
        <v>0</v>
      </c>
      <c r="G18" s="132">
        <f t="shared" si="0"/>
        <v>2</v>
      </c>
      <c r="H18" s="132">
        <f t="shared" si="0"/>
        <v>2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29"/>
      <c r="F23" s="429"/>
      <c r="G23" s="196"/>
      <c r="H23" s="430" t="s">
        <v>401</v>
      </c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392</v>
      </c>
      <c r="F24" s="431"/>
      <c r="G24" s="198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29"/>
      <c r="F26" s="429"/>
      <c r="G26" s="201"/>
      <c r="H26" s="430" t="s">
        <v>402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392</v>
      </c>
      <c r="F27" s="431"/>
      <c r="G27" s="198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3" t="s">
        <v>403</v>
      </c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3" t="s">
        <v>404</v>
      </c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3" t="s">
        <v>405</v>
      </c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 t="s">
        <v>406</v>
      </c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&amp;LF11BA988&amp;CФорма № Зведений- 1, Підрозділ: ТУ ДСА України в Волинській областi,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2015-01-28T08:30:59Z</cp:lastPrinted>
  <dcterms:created xsi:type="dcterms:W3CDTF">2004-04-20T14:33:35Z</dcterms:created>
  <dcterms:modified xsi:type="dcterms:W3CDTF">2015-08-23T12:35:51Z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Зведений- 1_10003_2.2015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220473</vt:i4>
  </property>
  <property fmtid="{D5CDD505-2E9C-101B-9397-08002B2CF9AE}" pid="8" name="Тип зві">
    <vt:lpwstr>Зведений- 1</vt:lpwstr>
  </property>
  <property fmtid="{D5CDD505-2E9C-101B-9397-08002B2CF9AE}" pid="9" name="К.Cу">
    <vt:lpwstr>D9364741</vt:lpwstr>
  </property>
  <property fmtid="{D5CDD505-2E9C-101B-9397-08002B2CF9AE}" pid="10" name="Підрозд">
    <vt:lpwstr>ТУ ДСА України в Волинській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168165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3.13.0.500</vt:lpwstr>
  </property>
</Properties>
</file>